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июль 2023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доходы'!$A$1:$E$47</definedName>
  </definedNames>
  <calcPr calcId="162913"/>
  <pivotCaches>
    <pivotCache cacheId="1" r:id="rId4"/>
  </pivotCaches>
</workbook>
</file>

<file path=xl/calcChain.xml><?xml version="1.0" encoding="utf-8"?>
<calcChain xmlns="http://schemas.openxmlformats.org/spreadsheetml/2006/main">
  <c r="C20" i="5" l="1"/>
  <c r="C23" i="5"/>
  <c r="C13" i="5" l="1"/>
  <c r="C31" i="5" l="1"/>
  <c r="C30" i="5" s="1"/>
  <c r="C28" i="5"/>
  <c r="C27" i="5" s="1"/>
  <c r="C25" i="5"/>
  <c r="C21" i="5"/>
  <c r="C42" i="5" l="1"/>
  <c r="E18" i="5" l="1"/>
  <c r="E17" i="5" s="1"/>
  <c r="D18" i="5"/>
  <c r="D17" i="5" s="1"/>
  <c r="C18" i="5"/>
  <c r="C17" i="5" s="1"/>
  <c r="C16" i="5" s="1"/>
  <c r="D42" i="5"/>
  <c r="E40" i="5"/>
  <c r="E33" i="5" s="1"/>
  <c r="C34" i="5"/>
  <c r="C33" i="5" s="1"/>
  <c r="C15" i="5" l="1"/>
  <c r="E16" i="5"/>
  <c r="D16" i="5"/>
  <c r="D12" i="5"/>
  <c r="E12" i="5"/>
  <c r="C12" i="5"/>
  <c r="C11" i="5" s="1"/>
  <c r="D15" i="5" l="1"/>
  <c r="D44" i="5" s="1"/>
  <c r="E15" i="5"/>
  <c r="E44" i="5" s="1"/>
  <c r="C44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<sst xmlns="http://schemas.openxmlformats.org/spreadsheetml/2006/main" count="632" uniqueCount="383">
  <si>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</si>
  <si>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</si>
  <si>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</si>
  <si>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</si>
  <si>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</si>
  <si>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</si>
  <si>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</si>
  <si>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</si>
  <si>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</si>
  <si>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</si>
  <si>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</si>
  <si>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</si>
  <si>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</si>
  <si>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</si>
  <si>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</si>
  <si>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</si>
  <si>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</si>
  <si>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</si>
  <si>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</si>
  <si>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</si>
  <si>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</si>
  <si>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</si>
  <si>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</si>
  <si>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</si>
  <si>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</si>
  <si>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</si>
  <si>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</si>
  <si>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</si>
  <si>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</si>
  <si>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</si>
  <si>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</si>
  <si>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</si>
  <si>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</si>
  <si>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</si>
  <si>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</si>
  <si>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</si>
  <si>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</si>
  <si>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</si>
  <si>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</si>
  <si>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</si>
  <si>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</si>
  <si>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</si>
  <si>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</si>
  <si>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</si>
  <si>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</si>
  <si>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</si>
  <si>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</si>
  <si>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</si>
  <si>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</si>
  <si>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</si>
  <si>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</si>
  <si>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</si>
  <si>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</si>
  <si>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</si>
  <si>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</si>
  <si>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</si>
  <si>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</si>
  <si>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</si>
  <si>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</si>
  <si>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</si>
  <si>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</si>
  <si>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</si>
  <si>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</si>
  <si>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</si>
  <si>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</si>
  <si>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</si>
  <si>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</si>
  <si>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</si>
  <si>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</si>
  <si>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</si>
  <si>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</si>
  <si>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</si>
  <si>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</si>
  <si>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</si>
  <si>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</si>
  <si>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</si>
  <si>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</si>
  <si>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</si>
  <si>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</si>
  <si>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</si>
  <si>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</si>
  <si>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</si>
  <si>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</si>
  <si>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</si>
  <si>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</si>
  <si>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</si>
  <si>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</si>
  <si>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</si>
  <si>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</si>
  <si>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</si>
  <si>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</si>
  <si>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</si>
  <si>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</si>
  <si>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</si>
  <si>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</si>
  <si>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</si>
  <si>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</si>
  <si>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</si>
  <si>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</si>
  <si>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</si>
  <si>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</si>
  <si>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</si>
  <si>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</si>
  <si>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</si>
  <si>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</si>
  <si>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</si>
  <si>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</si>
  <si>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</si>
  <si>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</si>
  <si>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</si>
  <si>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</si>
  <si>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</si>
  <si>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</si>
  <si>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</si>
  <si>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</si>
  <si>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</si>
  <si>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</si>
  <si>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</si>
  <si>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</si>
  <si>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</si>
  <si>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</si>
  <si>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</si>
  <si>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</si>
  <si>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</si>
  <si>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</si>
  <si>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</si>
  <si>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</si>
  <si>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</si>
  <si>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</si>
  <si>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</si>
  <si>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</si>
  <si>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</si>
  <si>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</si>
  <si>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</si>
  <si>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</si>
  <si>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</si>
  <si>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</si>
  <si>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</si>
  <si>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</si>
  <si>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</si>
  <si>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</si>
  <si>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</si>
  <si>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</si>
  <si>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</si>
  <si>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</si>
  <si>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</si>
  <si>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</si>
  <si>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</si>
  <si>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</si>
  <si>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</si>
  <si>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</si>
  <si>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</si>
  <si>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</si>
  <si>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</si>
  <si>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</si>
  <si>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</si>
  <si>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</si>
  <si>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</si>
  <si>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</si>
  <si>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</si>
  <si>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</si>
  <si>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</si>
  <si>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</si>
  <si>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</si>
  <si>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</si>
  <si>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</si>
  <si>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</si>
  <si>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</si>
  <si>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</si>
  <si>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</si>
  <si>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</si>
  <si>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</si>
  <si>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</si>
  <si>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</si>
  <si>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</si>
  <si>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</si>
  <si>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</si>
  <si>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</si>
  <si>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</si>
  <si>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</si>
  <si>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</si>
  <si>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</si>
  <si>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</si>
  <si>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</si>
  <si>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</si>
  <si>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</si>
  <si>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</si>
  <si>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</si>
  <si>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</si>
  <si>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</si>
  <si>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</si>
  <si>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</si>
  <si>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</si>
  <si>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</si>
  <si>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</si>
  <si>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</si>
  <si>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</si>
  <si>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</si>
  <si>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</si>
  <si>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</si>
  <si>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</si>
  <si>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</si>
  <si>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</si>
  <si>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</si>
  <si>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</si>
  <si>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</si>
  <si>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</si>
  <si>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</si>
  <si>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</si>
  <si>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</si>
  <si>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</si>
  <si>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</si>
  <si>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</si>
  <si>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</si>
  <si>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</si>
  <si>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</si>
  <si>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</si>
  <si>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</si>
  <si>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</si>
  <si>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</si>
  <si>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</si>
  <si>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</si>
  <si>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</si>
  <si>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</si>
  <si>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</si>
  <si>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</si>
  <si>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</si>
  <si>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</si>
  <si>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</si>
  <si>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</si>
  <si>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</si>
  <si>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</si>
  <si>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</si>
  <si>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</si>
  <si>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</si>
  <si>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</si>
  <si>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</si>
  <si>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</si>
  <si>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</si>
  <si>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</si>
  <si>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</si>
  <si>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</si>
  <si>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</si>
  <si>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</si>
  <si>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</si>
  <si>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</si>
  <si>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</si>
  <si>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</si>
  <si>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</si>
  <si>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</si>
  <si>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</si>
  <si>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</si>
  <si>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</si>
  <si>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</si>
  <si>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</si>
  <si>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</si>
  <si>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</si>
  <si>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</si>
  <si>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</si>
  <si>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</si>
  <si>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</si>
  <si>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</si>
  <si>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</si>
  <si>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</si>
  <si>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</si>
  <si>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</si>
  <si>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</si>
  <si>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</si>
  <si>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</si>
  <si>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</si>
  <si>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</si>
  <si>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</si>
  <si>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</si>
  <si>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</si>
  <si>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</si>
  <si>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</si>
  <si>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</si>
  <si>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</si>
  <si>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</si>
  <si>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</si>
  <si>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</si>
  <si>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</si>
  <si>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</si>
  <si>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</si>
  <si>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</si>
  <si>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</si>
  <si>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</si>
  <si>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</si>
  <si>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</si>
  <si>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</si>
  <si>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</si>
  <si>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</si>
  <si>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</si>
  <si>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</si>
  <si>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</si>
  <si>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</si>
  <si>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</si>
  <si>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</si>
  <si>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</si>
  <si>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</si>
  <si>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</si>
  <si>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</si>
  <si>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</si>
  <si>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</si>
  <si>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</si>
  <si>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</si>
  <si>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</si>
  <si>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</si>
  <si>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</si>
  <si>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</si>
  <si>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</si>
  <si>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</si>
  <si>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</si>
  <si>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</si>
  <si>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</si>
  <si>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</si>
  <si>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</si>
  <si>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</si>
  <si>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</si>
  <si>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</si>
  <si>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</si>
  <si>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</si>
  <si>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</si>
  <si>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</si>
  <si>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</si>
  <si>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</si>
  <si>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</si>
  <si>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</si>
  <si>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</si>
  <si>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</si>
  <si>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</si>
  <si>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</si>
  <si>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</si>
  <si>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</si>
  <si>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</si>
  <si>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</si>
  <si>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</si>
  <si>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</si>
  <si>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</si>
  <si>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</si>
  <si>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</si>
  <si>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</si>
  <si>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</si>
  <si>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</si>
  <si>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</si>
  <si>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</si>
  <si>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</si>
  <si>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</si>
  <si>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</si>
  <si>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</si>
  <si>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</si>
  <si>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</si>
  <si>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</si>
  <si>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</si>
  <si>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</si>
  <si>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</si>
  <si>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</si>
  <si>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</si>
  <si>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</si>
  <si>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</si>
  <si>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</si>
  <si>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</si>
  <si>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</si>
  <si>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</si>
  <si>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</si>
  <si>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</si>
  <si>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</si>
  <si>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</si>
  <si>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</si>
  <si>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</si>
  <si>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</si>
  <si>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</si>
  <si>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</si>
  <si>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</si>
  <si>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</si>
  <si>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</si>
  <si>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</si>
  <si>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</si>
  <si>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</si>
  <si>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</si>
  <si>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</si>
  <si>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000 2 02 27576 14 0000 150</t>
  </si>
  <si>
    <t>000 2 02 27576 00 0000 150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</si>
</sst>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0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7" borderId="1" xfId="0" quotePrefix="1" applyNumberFormat="1" applyFont="1" applyFill="1" applyBorder="1" applyAlignment="1">
      <alignment horizontal="left" vertical="center" wrapText="1"/>
    </xf>
    <xf numFmtId="0" fontId="67" fillId="7" borderId="1" xfId="0" applyNumberFormat="1" applyFont="1" applyFill="1" applyBorder="1" applyAlignment="1">
      <alignment horizontal="left" vertical="center" wrapText="1"/>
    </xf>
    <xf numFmtId="2" fontId="67" fillId="0" borderId="1" xfId="211" applyNumberFormat="1" applyFont="1" applyFill="1" applyBorder="1" applyAlignment="1">
      <alignment horizontal="left"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93" fillId="0" borderId="63" xfId="133" applyNumberFormat="1" applyFont="1" applyBorder="1" applyAlignment="1" applyProtection="1">
      <alignment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topLeftCell="A18" zoomScale="70" zoomScaleNormal="70" zoomScaleSheetLayoutView="70" workbookViewId="0">
      <selection activeCell="I23" sqref="I23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0"/>
      <c r="D1" s="100"/>
      <c r="E1" s="100"/>
    </row>
    <row r="2" spans="1:11" s="62" customFormat="1" ht="105" customHeight="1" x14ac:dyDescent="0.25">
      <c r="A2" s="61"/>
      <c r="B2" s="61"/>
      <c r="C2" s="101" t="s">
        <v>326</v>
      </c>
      <c r="D2" s="101"/>
      <c r="E2" s="101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1"/>
      <c r="D3" s="101"/>
      <c r="E3" s="101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2" t="s">
        <v>350</v>
      </c>
      <c r="D4" s="101"/>
      <c r="E4" s="101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1"/>
      <c r="D5" s="101"/>
      <c r="E5" s="101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3" t="s">
        <v>325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</row>
    <row r="9" spans="1:11" ht="37.5" customHeight="1" x14ac:dyDescent="0.3">
      <c r="A9" s="98" t="s">
        <v>343</v>
      </c>
      <c r="B9" s="99"/>
      <c r="C9" s="99"/>
      <c r="D9" s="99"/>
      <c r="E9" s="99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342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75" t="s">
        <v>328</v>
      </c>
      <c r="B11" s="76" t="s">
        <v>327</v>
      </c>
      <c r="C11" s="86">
        <f>C12</f>
        <v>5211717</v>
      </c>
      <c r="D11" s="86">
        <v>0</v>
      </c>
      <c r="E11" s="86">
        <v>0</v>
      </c>
      <c r="F11" s="70"/>
      <c r="G11" s="70"/>
      <c r="H11" s="70"/>
      <c r="I11" s="70"/>
      <c r="J11" s="70"/>
      <c r="K11" s="70"/>
    </row>
    <row r="12" spans="1:11" s="62" customFormat="1" ht="31.5" customHeight="1" x14ac:dyDescent="0.25">
      <c r="A12" s="77" t="s">
        <v>351</v>
      </c>
      <c r="B12" s="91" t="s">
        <v>352</v>
      </c>
      <c r="C12" s="86">
        <f>C13</f>
        <v>5211717</v>
      </c>
      <c r="D12" s="86">
        <f t="shared" ref="D12:E12" si="0">D13</f>
        <v>0</v>
      </c>
      <c r="E12" s="86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45" customHeight="1" x14ac:dyDescent="0.25">
      <c r="A13" s="77" t="s">
        <v>353</v>
      </c>
      <c r="B13" s="77" t="s">
        <v>354</v>
      </c>
      <c r="C13" s="86">
        <f>C14</f>
        <v>5211717</v>
      </c>
      <c r="D13" s="86">
        <v>0</v>
      </c>
      <c r="E13" s="86">
        <v>0</v>
      </c>
      <c r="F13" s="70"/>
      <c r="G13" s="70"/>
      <c r="H13" s="70"/>
      <c r="I13" s="70"/>
      <c r="J13" s="70"/>
      <c r="K13" s="70"/>
    </row>
    <row r="14" spans="1:11" s="62" customFormat="1" ht="62.25" customHeight="1" x14ac:dyDescent="0.3">
      <c r="A14" s="92" t="s">
        <v>377</v>
      </c>
      <c r="B14" s="97" t="s">
        <v>378</v>
      </c>
      <c r="C14" s="90">
        <v>5211717</v>
      </c>
      <c r="D14" s="86">
        <v>0</v>
      </c>
      <c r="E14" s="86">
        <v>0</v>
      </c>
      <c r="F14" s="70"/>
      <c r="G14" s="70"/>
      <c r="H14" s="70"/>
      <c r="I14" s="70"/>
      <c r="J14" s="70"/>
      <c r="K14" s="70"/>
    </row>
    <row r="15" spans="1:11" s="62" customFormat="1" ht="31.5" customHeight="1" x14ac:dyDescent="0.3">
      <c r="A15" s="78" t="s">
        <v>323</v>
      </c>
      <c r="B15" s="87" t="s">
        <v>319</v>
      </c>
      <c r="C15" s="67">
        <f>C16+C33</f>
        <v>104610474.63999999</v>
      </c>
      <c r="D15" s="67">
        <f t="shared" ref="D15:E15" si="1">D16</f>
        <v>0</v>
      </c>
      <c r="E15" s="67">
        <f t="shared" si="1"/>
        <v>0</v>
      </c>
      <c r="F15" s="70"/>
      <c r="G15" s="70"/>
      <c r="H15" s="70"/>
      <c r="I15" s="70"/>
      <c r="J15" s="70"/>
      <c r="K15" s="70"/>
    </row>
    <row r="16" spans="1:11" s="62" customFormat="1" ht="38.25" customHeight="1" x14ac:dyDescent="0.25">
      <c r="A16" s="79" t="s">
        <v>322</v>
      </c>
      <c r="B16" s="80" t="s">
        <v>320</v>
      </c>
      <c r="C16" s="83">
        <f>C17+C20+C27+C30</f>
        <v>104567798.08999999</v>
      </c>
      <c r="D16" s="83">
        <f>D17+D33</f>
        <v>0</v>
      </c>
      <c r="E16" s="83">
        <f>E17+E33</f>
        <v>0</v>
      </c>
      <c r="F16" s="70"/>
      <c r="G16" s="70"/>
      <c r="H16" s="70"/>
      <c r="I16" s="70"/>
      <c r="J16" s="70"/>
      <c r="K16" s="70"/>
    </row>
    <row r="17" spans="1:11" s="62" customFormat="1" ht="38.25" customHeight="1" x14ac:dyDescent="0.25">
      <c r="A17" s="94" t="s">
        <v>335</v>
      </c>
      <c r="B17" s="95" t="s">
        <v>332</v>
      </c>
      <c r="C17" s="83">
        <f>C18</f>
        <v>6729215.5800000001</v>
      </c>
      <c r="D17" s="83">
        <f t="shared" ref="D17:E18" si="2">D18</f>
        <v>0</v>
      </c>
      <c r="E17" s="83">
        <f t="shared" si="2"/>
        <v>0</v>
      </c>
      <c r="F17" s="70"/>
      <c r="G17" s="70"/>
      <c r="H17" s="70"/>
      <c r="I17" s="70"/>
      <c r="J17" s="70"/>
      <c r="K17" s="70"/>
    </row>
    <row r="18" spans="1:11" s="62" customFormat="1" ht="38.25" customHeight="1" x14ac:dyDescent="0.25">
      <c r="A18" s="82" t="s">
        <v>336</v>
      </c>
      <c r="B18" s="81" t="s">
        <v>333</v>
      </c>
      <c r="C18" s="84">
        <f>C19</f>
        <v>6729215.5800000001</v>
      </c>
      <c r="D18" s="84">
        <f t="shared" si="2"/>
        <v>0</v>
      </c>
      <c r="E18" s="84">
        <f t="shared" si="2"/>
        <v>0</v>
      </c>
      <c r="F18" s="70"/>
      <c r="G18" s="70"/>
      <c r="H18" s="70"/>
      <c r="I18" s="70"/>
      <c r="J18" s="70"/>
      <c r="K18" s="70"/>
    </row>
    <row r="19" spans="1:11" s="62" customFormat="1" ht="38.25" customHeight="1" x14ac:dyDescent="0.25">
      <c r="A19" s="82" t="s">
        <v>337</v>
      </c>
      <c r="B19" s="81" t="s">
        <v>334</v>
      </c>
      <c r="C19" s="84">
        <v>6729215.5800000001</v>
      </c>
      <c r="D19" s="84">
        <v>0</v>
      </c>
      <c r="E19" s="84">
        <v>0</v>
      </c>
      <c r="F19" s="70"/>
      <c r="G19" s="70"/>
      <c r="H19" s="70"/>
      <c r="I19" s="70"/>
      <c r="J19" s="70"/>
      <c r="K19" s="70"/>
    </row>
    <row r="20" spans="1:11" s="62" customFormat="1" ht="38.25" customHeight="1" x14ac:dyDescent="0.25">
      <c r="A20" s="94" t="s">
        <v>363</v>
      </c>
      <c r="B20" s="96" t="s">
        <v>362</v>
      </c>
      <c r="C20" s="83">
        <f>C23+C21+C25</f>
        <v>90572884.179999992</v>
      </c>
      <c r="D20" s="83">
        <v>0</v>
      </c>
      <c r="E20" s="83">
        <v>0</v>
      </c>
      <c r="F20" s="70"/>
      <c r="G20" s="70"/>
      <c r="H20" s="70"/>
      <c r="I20" s="70"/>
      <c r="J20" s="70"/>
      <c r="K20" s="70"/>
    </row>
    <row r="21" spans="1:11" s="62" customFormat="1" ht="38.25" customHeight="1" x14ac:dyDescent="0.25">
      <c r="A21" s="82" t="s">
        <v>358</v>
      </c>
      <c r="B21" s="93" t="s">
        <v>356</v>
      </c>
      <c r="C21" s="84">
        <f>C22</f>
        <v>-1239683.2</v>
      </c>
      <c r="D21" s="84">
        <v>0</v>
      </c>
      <c r="E21" s="84">
        <v>0</v>
      </c>
      <c r="F21" s="70"/>
      <c r="G21" s="70"/>
      <c r="H21" s="70"/>
      <c r="I21" s="70"/>
      <c r="J21" s="70"/>
      <c r="K21" s="70"/>
    </row>
    <row r="22" spans="1:11" s="62" customFormat="1" ht="38.25" customHeight="1" x14ac:dyDescent="0.25">
      <c r="A22" s="82" t="s">
        <v>357</v>
      </c>
      <c r="B22" s="93" t="s">
        <v>355</v>
      </c>
      <c r="C22" s="84">
        <v>-1239683.2</v>
      </c>
      <c r="D22" s="84">
        <v>0</v>
      </c>
      <c r="E22" s="84">
        <v>0</v>
      </c>
      <c r="F22" s="70"/>
      <c r="G22" s="70"/>
      <c r="H22" s="70"/>
      <c r="I22" s="70"/>
      <c r="J22" s="70"/>
      <c r="K22" s="70"/>
    </row>
    <row r="23" spans="1:11" s="62" customFormat="1" ht="56.25" x14ac:dyDescent="0.25">
      <c r="A23" s="82" t="s">
        <v>382</v>
      </c>
      <c r="B23" s="93" t="s">
        <v>379</v>
      </c>
      <c r="C23" s="84">
        <f>C24</f>
        <v>90633737.379999995</v>
      </c>
      <c r="D23" s="84">
        <v>0</v>
      </c>
      <c r="E23" s="84">
        <v>0</v>
      </c>
      <c r="F23" s="70"/>
      <c r="G23" s="70"/>
      <c r="H23" s="70"/>
      <c r="I23" s="70"/>
      <c r="J23" s="70"/>
      <c r="K23" s="70"/>
    </row>
    <row r="24" spans="1:11" s="62" customFormat="1" ht="75" x14ac:dyDescent="0.25">
      <c r="A24" s="82" t="s">
        <v>381</v>
      </c>
      <c r="B24" s="93" t="s">
        <v>380</v>
      </c>
      <c r="C24" s="84">
        <v>90633737.379999995</v>
      </c>
      <c r="D24" s="84">
        <v>0</v>
      </c>
      <c r="E24" s="84"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82" t="s">
        <v>361</v>
      </c>
      <c r="B25" s="93" t="s">
        <v>364</v>
      </c>
      <c r="C25" s="84">
        <f>C26</f>
        <v>1178830</v>
      </c>
      <c r="D25" s="84">
        <v>0</v>
      </c>
      <c r="E25" s="84"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82" t="s">
        <v>360</v>
      </c>
      <c r="B26" s="93" t="s">
        <v>359</v>
      </c>
      <c r="C26" s="84">
        <v>1178830</v>
      </c>
      <c r="D26" s="84">
        <v>0</v>
      </c>
      <c r="E26" s="84"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4" t="s">
        <v>366</v>
      </c>
      <c r="B27" s="96" t="s">
        <v>365</v>
      </c>
      <c r="C27" s="83">
        <f>C28</f>
        <v>3985259.33</v>
      </c>
      <c r="D27" s="83">
        <v>0</v>
      </c>
      <c r="E27" s="83">
        <v>0</v>
      </c>
      <c r="F27" s="70"/>
      <c r="G27" s="70"/>
      <c r="H27" s="70"/>
      <c r="I27" s="70"/>
      <c r="J27" s="70"/>
      <c r="K27" s="70"/>
    </row>
    <row r="28" spans="1:11" s="62" customFormat="1" ht="56.25" x14ac:dyDescent="0.25">
      <c r="A28" s="82" t="s">
        <v>369</v>
      </c>
      <c r="B28" s="93" t="s">
        <v>370</v>
      </c>
      <c r="C28" s="84">
        <f>C29</f>
        <v>3985259.33</v>
      </c>
      <c r="D28" s="84">
        <v>0</v>
      </c>
      <c r="E28" s="84">
        <v>0</v>
      </c>
      <c r="F28" s="70"/>
      <c r="G28" s="70"/>
      <c r="H28" s="70"/>
      <c r="I28" s="70"/>
      <c r="J28" s="70"/>
      <c r="K28" s="70"/>
    </row>
    <row r="29" spans="1:11" s="62" customFormat="1" ht="75" x14ac:dyDescent="0.25">
      <c r="A29" s="82" t="s">
        <v>368</v>
      </c>
      <c r="B29" s="93" t="s">
        <v>367</v>
      </c>
      <c r="C29" s="84">
        <v>3985259.33</v>
      </c>
      <c r="D29" s="84">
        <v>0</v>
      </c>
      <c r="E29" s="84">
        <v>0</v>
      </c>
      <c r="F29" s="70"/>
      <c r="G29" s="70"/>
      <c r="H29" s="70"/>
      <c r="I29" s="70"/>
      <c r="J29" s="70"/>
      <c r="K29" s="70"/>
    </row>
    <row r="30" spans="1:11" s="62" customFormat="1" ht="18.75" x14ac:dyDescent="0.25">
      <c r="A30" s="94" t="s">
        <v>376</v>
      </c>
      <c r="B30" s="96" t="s">
        <v>371</v>
      </c>
      <c r="C30" s="83">
        <f>C31</f>
        <v>3280439</v>
      </c>
      <c r="D30" s="83">
        <v>0</v>
      </c>
      <c r="E30" s="83">
        <v>0</v>
      </c>
      <c r="F30" s="70"/>
      <c r="G30" s="70"/>
      <c r="H30" s="70"/>
      <c r="I30" s="70"/>
      <c r="J30" s="70"/>
      <c r="K30" s="70"/>
    </row>
    <row r="31" spans="1:11" s="62" customFormat="1" ht="18.75" x14ac:dyDescent="0.25">
      <c r="A31" s="82" t="s">
        <v>375</v>
      </c>
      <c r="B31" s="93" t="s">
        <v>373</v>
      </c>
      <c r="C31" s="84">
        <f>C32</f>
        <v>3280439</v>
      </c>
      <c r="D31" s="84">
        <v>0</v>
      </c>
      <c r="E31" s="84">
        <v>0</v>
      </c>
      <c r="F31" s="70"/>
      <c r="G31" s="70"/>
      <c r="H31" s="70"/>
      <c r="I31" s="70"/>
      <c r="J31" s="70"/>
      <c r="K31" s="70"/>
    </row>
    <row r="32" spans="1:11" s="62" customFormat="1" ht="37.5" x14ac:dyDescent="0.25">
      <c r="A32" s="82" t="s">
        <v>374</v>
      </c>
      <c r="B32" s="93" t="s">
        <v>372</v>
      </c>
      <c r="C32" s="84">
        <v>3280439</v>
      </c>
      <c r="D32" s="84">
        <v>0</v>
      </c>
      <c r="E32" s="84">
        <v>0</v>
      </c>
      <c r="F32" s="70"/>
      <c r="G32" s="70"/>
      <c r="H32" s="70"/>
      <c r="I32" s="70"/>
      <c r="J32" s="70"/>
      <c r="K32" s="70"/>
    </row>
    <row r="33" spans="1:11" s="62" customFormat="1" ht="43.5" customHeight="1" x14ac:dyDescent="0.25">
      <c r="A33" s="88" t="s">
        <v>349</v>
      </c>
      <c r="B33" s="89" t="s">
        <v>344</v>
      </c>
      <c r="C33" s="90">
        <f>C34+C40+C42</f>
        <v>42676.55</v>
      </c>
      <c r="D33" s="90">
        <v>0</v>
      </c>
      <c r="E33" s="90">
        <f t="shared" ref="E33" si="3">E34+E40+E42</f>
        <v>0</v>
      </c>
      <c r="F33" s="70"/>
      <c r="G33" s="70"/>
      <c r="H33" s="70"/>
      <c r="I33" s="70"/>
      <c r="J33" s="70"/>
      <c r="K33" s="70"/>
    </row>
    <row r="34" spans="1:11" s="62" customFormat="1" ht="37.5" hidden="1" x14ac:dyDescent="0.25">
      <c r="A34" s="64" t="s">
        <v>347</v>
      </c>
      <c r="B34" s="65" t="s">
        <v>329</v>
      </c>
      <c r="C34" s="66">
        <f>C35</f>
        <v>0</v>
      </c>
      <c r="D34" s="84">
        <v>0</v>
      </c>
      <c r="E34" s="84">
        <v>0</v>
      </c>
      <c r="F34" s="70"/>
      <c r="G34" s="70"/>
      <c r="H34" s="70"/>
      <c r="I34" s="70"/>
      <c r="J34" s="70"/>
      <c r="K34" s="70"/>
    </row>
    <row r="35" spans="1:11" s="62" customFormat="1" ht="37.5" hidden="1" x14ac:dyDescent="0.25">
      <c r="A35" s="64" t="s">
        <v>347</v>
      </c>
      <c r="B35" s="65" t="s">
        <v>329</v>
      </c>
      <c r="C35" s="66">
        <v>0</v>
      </c>
      <c r="D35" s="84">
        <v>0</v>
      </c>
      <c r="E35" s="84">
        <v>0</v>
      </c>
      <c r="F35" s="70"/>
      <c r="G35" s="70"/>
      <c r="H35" s="70"/>
      <c r="I35" s="70"/>
      <c r="J35" s="70"/>
      <c r="K35" s="70"/>
    </row>
    <row r="36" spans="1:11" s="62" customFormat="1" ht="93.75" hidden="1" x14ac:dyDescent="0.25">
      <c r="A36" s="64" t="s">
        <v>347</v>
      </c>
      <c r="B36" s="65" t="s">
        <v>338</v>
      </c>
      <c r="C36" s="66">
        <v>0</v>
      </c>
      <c r="D36" s="84">
        <v>0</v>
      </c>
      <c r="E36" s="84">
        <v>0</v>
      </c>
      <c r="F36" s="70"/>
      <c r="G36" s="70"/>
      <c r="H36" s="70"/>
      <c r="I36" s="70"/>
      <c r="J36" s="70"/>
      <c r="K36" s="70"/>
    </row>
    <row r="37" spans="1:11" s="62" customFormat="1" ht="8.25" hidden="1" customHeight="1" x14ac:dyDescent="0.25">
      <c r="A37" s="64" t="s">
        <v>347</v>
      </c>
      <c r="B37" s="65" t="s">
        <v>339</v>
      </c>
      <c r="C37" s="66">
        <v>0</v>
      </c>
      <c r="D37" s="84">
        <v>0</v>
      </c>
      <c r="E37" s="84">
        <v>0</v>
      </c>
      <c r="F37" s="70"/>
      <c r="G37" s="70"/>
      <c r="H37" s="70"/>
      <c r="I37" s="70"/>
      <c r="J37" s="70"/>
      <c r="K37" s="70"/>
    </row>
    <row r="38" spans="1:11" s="62" customFormat="1" ht="56.25" hidden="1" x14ac:dyDescent="0.25">
      <c r="A38" s="64" t="s">
        <v>347</v>
      </c>
      <c r="B38" s="65" t="s">
        <v>340</v>
      </c>
      <c r="C38" s="66">
        <v>0</v>
      </c>
      <c r="D38" s="84">
        <v>0</v>
      </c>
      <c r="E38" s="84">
        <v>0</v>
      </c>
      <c r="F38" s="70"/>
      <c r="G38" s="70"/>
      <c r="H38" s="70"/>
      <c r="I38" s="70"/>
      <c r="J38" s="70"/>
      <c r="K38" s="70"/>
    </row>
    <row r="39" spans="1:11" s="62" customFormat="1" ht="56.25" hidden="1" x14ac:dyDescent="0.25">
      <c r="A39" s="64" t="s">
        <v>347</v>
      </c>
      <c r="B39" s="65" t="s">
        <v>341</v>
      </c>
      <c r="C39" s="66">
        <v>0</v>
      </c>
      <c r="D39" s="84">
        <v>0</v>
      </c>
      <c r="E39" s="84">
        <v>0</v>
      </c>
      <c r="F39" s="70"/>
      <c r="G39" s="70"/>
      <c r="H39" s="70"/>
      <c r="I39" s="70"/>
      <c r="J39" s="70"/>
      <c r="K39" s="70"/>
    </row>
    <row r="40" spans="1:11" s="62" customFormat="1" ht="75" hidden="1" x14ac:dyDescent="0.25">
      <c r="A40" s="64" t="s">
        <v>347</v>
      </c>
      <c r="B40" s="65" t="s">
        <v>330</v>
      </c>
      <c r="C40" s="66">
        <v>0</v>
      </c>
      <c r="D40" s="84">
        <v>0</v>
      </c>
      <c r="E40" s="84">
        <f>E41</f>
        <v>0</v>
      </c>
      <c r="F40" s="70"/>
      <c r="G40" s="70"/>
      <c r="H40" s="70"/>
      <c r="I40" s="70"/>
      <c r="J40" s="70"/>
      <c r="K40" s="70"/>
    </row>
    <row r="41" spans="1:11" ht="75" hidden="1" x14ac:dyDescent="0.25">
      <c r="A41" s="64" t="s">
        <v>347</v>
      </c>
      <c r="B41" s="65" t="s">
        <v>331</v>
      </c>
      <c r="C41" s="66">
        <v>0</v>
      </c>
      <c r="D41" s="84">
        <v>0</v>
      </c>
      <c r="E41" s="84">
        <v>0</v>
      </c>
      <c r="F41" s="70"/>
      <c r="G41" s="70"/>
      <c r="H41" s="70"/>
      <c r="I41" s="70"/>
      <c r="J41" s="70"/>
      <c r="K41" s="70"/>
    </row>
    <row r="42" spans="1:11" s="62" customFormat="1" ht="18.75" x14ac:dyDescent="0.25">
      <c r="A42" s="64" t="s">
        <v>348</v>
      </c>
      <c r="B42" s="65" t="s">
        <v>346</v>
      </c>
      <c r="C42" s="66">
        <f>C43</f>
        <v>42676.55</v>
      </c>
      <c r="D42" s="84">
        <f>D43</f>
        <v>0</v>
      </c>
      <c r="E42" s="84">
        <v>0</v>
      </c>
      <c r="F42" s="70"/>
      <c r="G42" s="70"/>
      <c r="H42" s="70"/>
      <c r="I42" s="70"/>
      <c r="J42" s="70"/>
      <c r="K42" s="70"/>
    </row>
    <row r="43" spans="1:11" s="62" customFormat="1" ht="18.75" x14ac:dyDescent="0.25">
      <c r="A43" s="64" t="s">
        <v>347</v>
      </c>
      <c r="B43" s="65" t="s">
        <v>345</v>
      </c>
      <c r="C43" s="66">
        <v>42676.55</v>
      </c>
      <c r="D43" s="84">
        <v>0</v>
      </c>
      <c r="E43" s="84">
        <v>0</v>
      </c>
      <c r="F43" s="70"/>
      <c r="G43" s="70"/>
      <c r="H43" s="70"/>
      <c r="I43" s="70"/>
      <c r="J43" s="70"/>
      <c r="K43" s="70"/>
    </row>
    <row r="44" spans="1:11" ht="18.75" x14ac:dyDescent="0.25">
      <c r="A44" s="85"/>
      <c r="B44" s="63" t="s">
        <v>324</v>
      </c>
      <c r="C44" s="68">
        <f>C11+C15</f>
        <v>109822191.63999999</v>
      </c>
      <c r="D44" s="68">
        <f>D11+D15</f>
        <v>0</v>
      </c>
      <c r="E44" s="68">
        <f>E11+E15</f>
        <v>0</v>
      </c>
      <c r="F44" s="70"/>
      <c r="G44" s="70"/>
      <c r="H44" s="70"/>
      <c r="I44" s="70"/>
      <c r="J44" s="70"/>
      <c r="K44" s="70"/>
    </row>
    <row r="45" spans="1:11" x14ac:dyDescent="0.25">
      <c r="A45" s="62"/>
      <c r="B45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7" t="s">
        <v>313</v>
      </c>
      <c r="B1" s="107"/>
      <c r="C1" s="107"/>
      <c r="D1" s="107"/>
      <c r="E1" s="107"/>
      <c r="F1" s="107"/>
      <c r="G1" s="107"/>
      <c r="H1" s="107"/>
      <c r="I1" s="10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6" t="s">
        <v>279</v>
      </c>
      <c r="B3" s="106"/>
      <c r="C3" s="106"/>
      <c r="D3" s="106"/>
      <c r="E3" s="106"/>
      <c r="F3" s="106"/>
      <c r="G3" s="106"/>
      <c r="H3" s="106"/>
      <c r="I3" s="10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6" t="s">
        <v>280</v>
      </c>
      <c r="B6" s="106"/>
      <c r="C6" s="106"/>
      <c r="D6" s="106"/>
      <c r="E6" s="106"/>
      <c r="F6" s="106"/>
      <c r="G6" s="106"/>
      <c r="H6" s="106"/>
      <c r="I6" s="10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6" t="s">
        <v>281</v>
      </c>
      <c r="B8" s="106"/>
      <c r="C8" s="106"/>
      <c r="D8" s="106"/>
      <c r="E8" s="106"/>
      <c r="F8" s="106"/>
      <c r="G8" s="106"/>
      <c r="H8" s="106"/>
      <c r="I8" s="10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6" t="s">
        <v>282</v>
      </c>
      <c r="B11" s="106"/>
      <c r="C11" s="106"/>
      <c r="D11" s="106"/>
      <c r="E11" s="106"/>
      <c r="F11" s="106"/>
      <c r="G11" s="106"/>
      <c r="H11" s="106"/>
      <c r="I11" s="10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6" t="s">
        <v>283</v>
      </c>
      <c r="B24" s="106"/>
      <c r="C24" s="106"/>
      <c r="D24" s="106"/>
      <c r="E24" s="106"/>
      <c r="F24" s="106"/>
      <c r="G24" s="106"/>
      <c r="H24" s="106"/>
      <c r="I24" s="10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6" t="s">
        <v>284</v>
      </c>
      <c r="B29" s="106"/>
      <c r="C29" s="106"/>
      <c r="D29" s="106"/>
      <c r="E29" s="106"/>
      <c r="F29" s="106"/>
      <c r="G29" s="106"/>
      <c r="H29" s="106"/>
      <c r="I29" s="10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6" t="s">
        <v>285</v>
      </c>
      <c r="B37" s="106"/>
      <c r="C37" s="106"/>
      <c r="D37" s="106"/>
      <c r="E37" s="106"/>
      <c r="F37" s="106"/>
      <c r="G37" s="106"/>
      <c r="H37" s="106"/>
      <c r="I37" s="10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6" t="s">
        <v>286</v>
      </c>
      <c r="B46" s="106"/>
      <c r="C46" s="106"/>
      <c r="D46" s="106"/>
      <c r="E46" s="106"/>
      <c r="F46" s="106"/>
      <c r="G46" s="106"/>
      <c r="H46" s="106"/>
      <c r="I46" s="10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6" t="s">
        <v>287</v>
      </c>
      <c r="B49" s="106"/>
      <c r="C49" s="106"/>
      <c r="D49" s="106"/>
      <c r="E49" s="106"/>
      <c r="F49" s="106"/>
      <c r="G49" s="106"/>
      <c r="H49" s="106"/>
      <c r="I49" s="10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6" t="s">
        <v>288</v>
      </c>
      <c r="B56" s="106"/>
      <c r="C56" s="106"/>
      <c r="D56" s="106"/>
      <c r="E56" s="106"/>
      <c r="F56" s="106"/>
      <c r="G56" s="106"/>
      <c r="H56" s="106"/>
      <c r="I56" s="10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6" t="s">
        <v>289</v>
      </c>
      <c r="B62" s="106"/>
      <c r="C62" s="106"/>
      <c r="D62" s="106"/>
      <c r="E62" s="106"/>
      <c r="F62" s="106"/>
      <c r="G62" s="106"/>
      <c r="H62" s="106"/>
      <c r="I62" s="10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6" t="s">
        <v>290</v>
      </c>
      <c r="B65" s="106"/>
      <c r="C65" s="106"/>
      <c r="D65" s="106"/>
      <c r="E65" s="106"/>
      <c r="F65" s="106"/>
      <c r="G65" s="106"/>
      <c r="H65" s="106"/>
      <c r="I65" s="10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4" t="s">
        <v>314</v>
      </c>
      <c r="B68" s="104"/>
      <c r="C68" s="10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5" t="s">
        <v>315</v>
      </c>
      <c r="B69" s="105"/>
      <c r="C69" s="10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2023-07-13T09:08:41Z</dcterms:modified>
</cp:coreProperties>
</file>