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4525"/>
</workbook>
</file>

<file path=xl/calcChain.xml><?xml version="1.0" encoding="utf-8"?>
<calcChain xmlns="http://schemas.openxmlformats.org/spreadsheetml/2006/main">
  <c r="J10" i="2" l="1"/>
  <c r="J9" i="2"/>
  <c r="J8" i="2" l="1"/>
  <c r="G7" i="2"/>
  <c r="F12" i="2" l="1"/>
  <c r="E12" i="2"/>
  <c r="D12" i="2"/>
  <c r="C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<sst xmlns="http://schemas.openxmlformats.org/spreadsheetml/2006/main" count="23" uniqueCount="23">
  <si>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</si>
  <si>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</si>
  <si>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</si>
  <si>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</si>
  <si>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</si>
  <si>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</si>
  <si>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</si>
  <si>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</si>
  <si>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</si>
  <si>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</si>
  <si>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</si>
  <si>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</si>
  <si>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</si>
  <si>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</si>
  <si>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</si>
  <si>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</si>
  <si>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</si>
  <si>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Утверждено на 2023 год</t>
  </si>
  <si>
    <t>Уточненная бюджетная роспись                                                                             на 2023 год</t>
  </si>
  <si>
    <t>Темп роста 2023 к соответствующему периоду 2022, %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</si>
  <si>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9 месяцев 2023 года в сравнении с соответствующим периодом 2022 года</t>
  </si>
  <si>
    <t>Кассовое исполнение                                                               за 9 месяцев                                                                          2022 года</t>
  </si>
  <si>
    <t>Кассовое исполнение                                                               за 9 месяцев                                                               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</si>
</sst>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</cellStyleXfs>
  <cellXfs count="30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4" fontId="6" fillId="0" borderId="3" xfId="10" applyNumberFormat="1" applyFont="1" applyFill="1" applyProtection="1">
      <alignment horizontal="right" vertical="top" shrinkToFi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</cellXfs>
  <cellStyles count="26">
    <cellStyle name="br" xfId="17"/>
    <cellStyle name="col" xfId="16"/>
    <cellStyle name="style0" xfId="18"/>
    <cellStyle name="td" xfId="19"/>
    <cellStyle name="tr" xfId="15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E10" sqref="E10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.6" customHeight="1" x14ac:dyDescent="0.25">
      <c r="A2" s="24"/>
      <c r="B2" s="25"/>
      <c r="C2" s="25"/>
      <c r="D2" s="25"/>
      <c r="E2" s="25"/>
      <c r="F2" s="25"/>
      <c r="G2" s="25"/>
      <c r="H2" s="3"/>
      <c r="I2" s="3"/>
    </row>
    <row r="3" spans="1:10" ht="17.25" customHeight="1" x14ac:dyDescent="0.25">
      <c r="A3" s="29" t="s">
        <v>5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40.9" customHeight="1" x14ac:dyDescent="0.25">
      <c r="A4" s="18" t="s">
        <v>0</v>
      </c>
      <c r="B4" s="26" t="s">
        <v>1</v>
      </c>
      <c r="C4" s="18" t="s">
        <v>21</v>
      </c>
      <c r="D4" s="18" t="s">
        <v>17</v>
      </c>
      <c r="E4" s="18" t="s">
        <v>18</v>
      </c>
      <c r="F4" s="18" t="s">
        <v>22</v>
      </c>
      <c r="G4" s="22" t="s">
        <v>6</v>
      </c>
      <c r="H4" s="1"/>
      <c r="I4" s="1"/>
      <c r="J4" s="18" t="s">
        <v>19</v>
      </c>
    </row>
    <row r="5" spans="1:10" ht="62.25" customHeight="1" x14ac:dyDescent="0.25">
      <c r="A5" s="23"/>
      <c r="B5" s="27"/>
      <c r="C5" s="19"/>
      <c r="D5" s="19"/>
      <c r="E5" s="19"/>
      <c r="F5" s="19"/>
      <c r="G5" s="22"/>
      <c r="H5" s="1"/>
      <c r="I5" s="1"/>
      <c r="J5" s="19"/>
    </row>
    <row r="6" spans="1:10" ht="31.5" x14ac:dyDescent="0.25">
      <c r="A6" s="11" t="s">
        <v>8</v>
      </c>
      <c r="B6" s="14" t="s">
        <v>16</v>
      </c>
      <c r="C6" s="5">
        <v>192868870.09</v>
      </c>
      <c r="D6" s="12">
        <v>637992001.19000006</v>
      </c>
      <c r="E6" s="12">
        <v>636955218.69000006</v>
      </c>
      <c r="F6" s="12">
        <v>381923001.63</v>
      </c>
      <c r="G6" s="13">
        <f>F6/E6*100</f>
        <v>59.960730428661144</v>
      </c>
      <c r="H6" s="1"/>
      <c r="J6" s="8">
        <f>F6/C6*100</f>
        <v>198.02210768994505</v>
      </c>
    </row>
    <row r="7" spans="1:10" ht="31.5" x14ac:dyDescent="0.25">
      <c r="A7" s="11" t="s">
        <v>9</v>
      </c>
      <c r="B7" s="14" t="s">
        <v>2</v>
      </c>
      <c r="C7" s="5">
        <v>473849758.83999997</v>
      </c>
      <c r="D7" s="12">
        <v>482116925.23000002</v>
      </c>
      <c r="E7" s="12">
        <v>482116925.23000002</v>
      </c>
      <c r="F7" s="12">
        <v>332910124.43000001</v>
      </c>
      <c r="G7" s="13">
        <f>F7/E7*100</f>
        <v>69.051739735372479</v>
      </c>
      <c r="H7" s="1"/>
      <c r="J7" s="8">
        <f t="shared" ref="J7:J12" si="0">F7/C7*100</f>
        <v>70.2564722719233</v>
      </c>
    </row>
    <row r="8" spans="1:10" ht="31.5" x14ac:dyDescent="0.25">
      <c r="A8" s="11" t="s">
        <v>10</v>
      </c>
      <c r="B8" s="14" t="s">
        <v>11</v>
      </c>
      <c r="C8" s="5">
        <v>4829732.5599999996</v>
      </c>
      <c r="D8" s="12">
        <v>7156263.2000000002</v>
      </c>
      <c r="E8" s="12">
        <v>7156263.2000000002</v>
      </c>
      <c r="F8" s="12">
        <v>4049174.11</v>
      </c>
      <c r="G8" s="8">
        <f t="shared" ref="G8:G9" si="1">F8/E8*100</f>
        <v>56.582241273630061</v>
      </c>
      <c r="H8" s="1"/>
      <c r="J8" s="8">
        <f t="shared" si="0"/>
        <v>83.838474691857485</v>
      </c>
    </row>
    <row r="9" spans="1:10" ht="31.5" x14ac:dyDescent="0.25">
      <c r="A9" s="11" t="s">
        <v>12</v>
      </c>
      <c r="B9" s="14" t="s">
        <v>13</v>
      </c>
      <c r="C9" s="5">
        <v>3370851.43</v>
      </c>
      <c r="D9" s="12">
        <v>5684326</v>
      </c>
      <c r="E9" s="12">
        <v>5684326</v>
      </c>
      <c r="F9" s="12">
        <v>3053278.95</v>
      </c>
      <c r="G9" s="8">
        <f t="shared" si="1"/>
        <v>53.714001448896497</v>
      </c>
      <c r="H9" s="1"/>
      <c r="J9" s="8">
        <f t="shared" si="0"/>
        <v>90.578864521477882</v>
      </c>
    </row>
    <row r="10" spans="1:10" ht="47.25" x14ac:dyDescent="0.25">
      <c r="A10" s="11" t="s">
        <v>14</v>
      </c>
      <c r="B10" s="14" t="s">
        <v>15</v>
      </c>
      <c r="C10" s="5">
        <v>74540189.950000003</v>
      </c>
      <c r="D10" s="12">
        <v>110776011.48</v>
      </c>
      <c r="E10" s="12">
        <v>110776011.48</v>
      </c>
      <c r="F10" s="12">
        <v>72699604.739999995</v>
      </c>
      <c r="G10" s="8">
        <f t="shared" ref="G10" si="2">F10/E10*100</f>
        <v>65.627570237194817</v>
      </c>
      <c r="H10" s="1"/>
      <c r="J10" s="8">
        <f t="shared" si="0"/>
        <v>97.530747894210307</v>
      </c>
    </row>
    <row r="11" spans="1:10" x14ac:dyDescent="0.25">
      <c r="A11" s="4" t="s">
        <v>3</v>
      </c>
      <c r="B11" s="11" t="s">
        <v>4</v>
      </c>
      <c r="C11" s="5">
        <v>3896820.67</v>
      </c>
      <c r="D11" s="12">
        <v>14370791.57</v>
      </c>
      <c r="E11" s="12">
        <v>14370791.57</v>
      </c>
      <c r="F11" s="12">
        <v>9308572.2200000007</v>
      </c>
      <c r="G11" s="8">
        <f t="shared" ref="G11" si="3">F11/E11*100</f>
        <v>64.774248340169891</v>
      </c>
      <c r="H11" s="1"/>
      <c r="J11" s="8">
        <f t="shared" si="0"/>
        <v>238.8760738122445</v>
      </c>
    </row>
    <row r="12" spans="1:10" ht="18.600000000000001" customHeight="1" x14ac:dyDescent="0.25">
      <c r="A12" s="20" t="s">
        <v>7</v>
      </c>
      <c r="B12" s="21"/>
      <c r="C12" s="15">
        <f>C6+C7+C8+C9+C10+C11</f>
        <v>753356223.53999984</v>
      </c>
      <c r="D12" s="15">
        <f t="shared" ref="D12:F12" si="4">D6+D7+D8+D9+D10+D11</f>
        <v>1258096318.6700001</v>
      </c>
      <c r="E12" s="15">
        <f t="shared" si="4"/>
        <v>1257059536.1700001</v>
      </c>
      <c r="F12" s="15">
        <f t="shared" si="4"/>
        <v>803943756.08000004</v>
      </c>
      <c r="G12" s="9">
        <f t="shared" ref="G12" si="5">F12/E12*100</f>
        <v>63.95431027311961</v>
      </c>
      <c r="H12" s="1"/>
      <c r="I12" s="1"/>
      <c r="J12" s="9">
        <f t="shared" si="0"/>
        <v>106.71495515126838</v>
      </c>
    </row>
    <row r="13" spans="1:10" ht="12.75" customHeight="1" x14ac:dyDescent="0.25">
      <c r="A13" s="6"/>
      <c r="B13" s="6"/>
      <c r="C13" s="6"/>
      <c r="D13" s="6"/>
      <c r="E13" s="6"/>
      <c r="F13" s="6"/>
      <c r="G13" s="6"/>
      <c r="H13" s="1"/>
      <c r="I13" s="1"/>
    </row>
    <row r="14" spans="1:10" ht="12.75" customHeight="1" x14ac:dyDescent="0.25">
      <c r="A14" s="16"/>
      <c r="B14" s="16"/>
      <c r="C14" s="10"/>
      <c r="D14" s="7"/>
      <c r="E14" s="17"/>
      <c r="F14" s="17"/>
      <c r="G14" s="17"/>
      <c r="H14" s="17"/>
      <c r="I14" s="7"/>
    </row>
  </sheetData>
  <autoFilter ref="A4:B12"/>
  <mergeCells count="14">
    <mergeCell ref="A2:G2"/>
    <mergeCell ref="B4:B5"/>
    <mergeCell ref="J4:J5"/>
    <mergeCell ref="A1:J1"/>
    <mergeCell ref="A3:J3"/>
    <mergeCell ref="A14:B14"/>
    <mergeCell ref="E14:H14"/>
    <mergeCell ref="C4:C5"/>
    <mergeCell ref="A12:B12"/>
    <mergeCell ref="G4:G5"/>
    <mergeCell ref="F4:F5"/>
    <mergeCell ref="E4:E5"/>
    <mergeCell ref="A4:A5"/>
    <mergeCell ref="D4:D5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Work</cp:lastModifiedBy>
  <cp:lastPrinted>2022-05-11T06:24:57Z</cp:lastPrinted>
  <dcterms:created xsi:type="dcterms:W3CDTF">2020-04-10T13:16:32Z</dcterms:created>
  <dcterms:modified xsi:type="dcterms:W3CDTF">2023-11-09T09:44:51Z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