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НА САЙТ\планирование февраль 2024\Решение о бюджете от 15.12.2023 №391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доходы'!$A$1:$E$44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8" i="5" l="1"/>
  <c r="C17" i="5"/>
  <c r="C16" i="5" s="1"/>
  <c r="C11" i="5" s="1"/>
  <c r="C14" i="5"/>
  <c r="C13" i="5"/>
  <c r="C12" i="5"/>
  <c r="C39" i="5" l="1"/>
  <c r="C40" i="5"/>
  <c r="C37" i="5" l="1"/>
  <c r="D35" i="5"/>
  <c r="C35" i="5"/>
  <c r="C33" i="5"/>
  <c r="E31" i="5"/>
  <c r="D31" i="5"/>
  <c r="C31" i="5"/>
  <c r="C20" i="5" l="1"/>
  <c r="C28" i="5" l="1"/>
  <c r="C27" i="5" s="1"/>
  <c r="E24" i="5"/>
  <c r="D24" i="5"/>
  <c r="C25" i="5"/>
  <c r="C24" i="5" s="1"/>
  <c r="C22" i="5" l="1"/>
  <c r="C21" i="5" s="1"/>
  <c r="C43" i="5" s="1"/>
  <c r="E28" i="5" l="1"/>
  <c r="E27" i="5" s="1"/>
  <c r="D28" i="5"/>
  <c r="D27" i="5" s="1"/>
  <c r="D20" i="5" l="1"/>
  <c r="D19" i="5" s="1"/>
  <c r="E20" i="5"/>
  <c r="E19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<sst xmlns="http://schemas.openxmlformats.org/spreadsheetml/2006/main" count="624" uniqueCount="378">
  <si>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</si>
  <si>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</si>
  <si>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</si>
  <si>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</si>
  <si>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</si>
  <si>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</si>
  <si>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</si>
  <si>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</si>
  <si>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</si>
  <si>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</si>
  <si>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</si>
  <si>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</si>
  <si>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</si>
  <si>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</si>
  <si>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</si>
  <si>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</si>
  <si>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</si>
  <si>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</si>
  <si>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</si>
  <si>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</si>
  <si>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</si>
  <si>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</si>
  <si>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</si>
  <si>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</si>
  <si>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</si>
  <si>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</si>
  <si>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</si>
  <si>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</si>
  <si>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</si>
  <si>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</si>
  <si>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</si>
  <si>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</si>
  <si>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</si>
  <si>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</si>
  <si>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</si>
  <si>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</si>
  <si>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</si>
  <si>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</si>
  <si>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</si>
  <si>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</si>
  <si>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</si>
  <si>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</si>
  <si>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</si>
  <si>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</si>
  <si>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</si>
  <si>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</si>
  <si>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</si>
  <si>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</si>
  <si>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</si>
  <si>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</si>
  <si>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</si>
  <si>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</si>
  <si>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</si>
  <si>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</si>
  <si>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</si>
  <si>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</si>
  <si>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</si>
  <si>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</si>
  <si>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</si>
  <si>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</si>
  <si>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</si>
  <si>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</si>
  <si>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</si>
  <si>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</si>
  <si>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</si>
  <si>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</si>
  <si>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</si>
  <si>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</si>
  <si>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</si>
  <si>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</si>
  <si>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</si>
  <si>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</si>
  <si>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</si>
  <si>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</si>
  <si>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</si>
  <si>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</si>
  <si>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</si>
  <si>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</si>
  <si>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</si>
  <si>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</si>
  <si>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</si>
  <si>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</si>
  <si>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</si>
  <si>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</si>
  <si>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</si>
  <si>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</si>
  <si>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</si>
  <si>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</si>
  <si>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</si>
  <si>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</si>
  <si>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</si>
  <si>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</si>
  <si>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</si>
  <si>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</si>
  <si>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</si>
  <si>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</si>
  <si>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</si>
  <si>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</si>
  <si>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</si>
  <si>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</si>
  <si>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</si>
  <si>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</si>
  <si>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</si>
  <si>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</si>
  <si>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</si>
  <si>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</si>
  <si>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</si>
  <si>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</si>
  <si>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</si>
  <si>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</si>
  <si>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</si>
  <si>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</si>
  <si>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</si>
  <si>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</si>
  <si>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</si>
  <si>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</si>
  <si>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</si>
  <si>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</si>
  <si>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</si>
  <si>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</si>
  <si>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</si>
  <si>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</si>
  <si>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</si>
  <si>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</si>
  <si>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</si>
  <si>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</si>
  <si>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</si>
  <si>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</si>
  <si>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</si>
  <si>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</si>
  <si>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</si>
  <si>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</si>
  <si>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</si>
  <si>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</si>
  <si>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</si>
  <si>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</si>
  <si>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</si>
  <si>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</si>
  <si>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</si>
  <si>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</si>
  <si>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</si>
  <si>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</si>
  <si>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</si>
  <si>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</si>
  <si>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</si>
  <si>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</si>
  <si>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</si>
  <si>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</si>
  <si>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</si>
  <si>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</si>
  <si>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</si>
  <si>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</si>
  <si>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</si>
  <si>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</si>
  <si>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</si>
  <si>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</si>
  <si>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</si>
  <si>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</si>
  <si>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</si>
  <si>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</si>
  <si>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</si>
  <si>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</si>
  <si>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</si>
  <si>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</si>
  <si>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</si>
  <si>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</si>
  <si>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</si>
  <si>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</si>
  <si>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</si>
  <si>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</si>
  <si>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</si>
  <si>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</si>
  <si>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</si>
  <si>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</si>
  <si>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</si>
  <si>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</si>
  <si>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</si>
  <si>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</si>
  <si>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</si>
  <si>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</si>
  <si>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</si>
  <si>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</si>
  <si>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</si>
  <si>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</si>
  <si>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</si>
  <si>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</si>
  <si>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</si>
  <si>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</si>
  <si>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</si>
  <si>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</si>
  <si>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</si>
  <si>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</si>
  <si>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</si>
  <si>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</si>
  <si>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</si>
  <si>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</si>
  <si>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</si>
  <si>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</si>
  <si>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</si>
  <si>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</si>
  <si>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</si>
  <si>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</si>
  <si>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</si>
  <si>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</si>
  <si>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</si>
  <si>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</si>
  <si>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</si>
  <si>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</si>
  <si>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</si>
  <si>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</si>
  <si>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</si>
  <si>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</si>
  <si>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</si>
  <si>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</si>
  <si>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</si>
  <si>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</si>
  <si>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</si>
  <si>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</si>
  <si>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</si>
  <si>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</si>
  <si>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</si>
  <si>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</si>
  <si>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</si>
  <si>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</si>
  <si>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</si>
  <si>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</si>
  <si>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</si>
  <si>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</si>
  <si>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</si>
  <si>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</si>
  <si>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</si>
  <si>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</si>
  <si>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</si>
  <si>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</si>
  <si>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</si>
  <si>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</si>
  <si>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</si>
  <si>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</si>
  <si>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</si>
  <si>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</si>
  <si>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</si>
  <si>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</si>
  <si>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</si>
  <si>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</si>
  <si>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</si>
  <si>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</si>
  <si>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</si>
  <si>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</si>
  <si>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</si>
  <si>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</si>
  <si>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</si>
  <si>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</si>
  <si>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</si>
  <si>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</si>
  <si>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</si>
  <si>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</si>
  <si>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</si>
  <si>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</si>
  <si>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</si>
  <si>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</si>
  <si>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</si>
  <si>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</si>
  <si>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</si>
  <si>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</si>
  <si>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</si>
  <si>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</si>
  <si>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</si>
  <si>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</si>
  <si>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</si>
  <si>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</si>
  <si>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</si>
  <si>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</si>
  <si>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</si>
  <si>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</si>
  <si>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</si>
  <si>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</si>
  <si>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</si>
  <si>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</si>
  <si>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</si>
  <si>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</si>
  <si>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</si>
  <si>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</si>
  <si>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</si>
  <si>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</si>
  <si>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</si>
  <si>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</si>
  <si>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</si>
  <si>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</si>
  <si>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</si>
  <si>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</si>
  <si>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</si>
  <si>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</si>
  <si>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</si>
  <si>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</si>
  <si>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</si>
  <si>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</si>
  <si>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</si>
  <si>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</si>
  <si>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</si>
  <si>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</si>
  <si>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</si>
  <si>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</si>
  <si>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</si>
  <si>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</si>
  <si>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</si>
  <si>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</si>
  <si>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</si>
  <si>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</si>
  <si>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</si>
  <si>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</si>
  <si>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</si>
  <si>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</si>
  <si>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</si>
  <si>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</si>
  <si>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</si>
  <si>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</si>
  <si>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</si>
  <si>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</si>
  <si>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</si>
  <si>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</si>
  <si>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</si>
  <si>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</si>
  <si>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</si>
  <si>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</si>
  <si>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</si>
  <si>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</si>
  <si>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</si>
  <si>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</si>
  <si>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</si>
  <si>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</si>
  <si>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</si>
  <si>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</si>
  <si>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 xml:space="preserve"> 000 2 02 40000 00 0000 150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</si>
  <si>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</si>
  <si>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</si>
  <si>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</si>
  <si>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</si>
  <si>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</si>
  <si>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</si>
  <si>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</si>
  <si>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</si>
  <si>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>000 1 14 00000 00 0000 000</t>
  </si>
  <si>
    <t>ДОХОДЫ ОТ ПРОДАЖИ МАТЕРИАЛЬНЫХ И НЕМАТЕРИАЛЬНЫХ АКТИВОВ</t>
  </si>
  <si>
    <t>000 1 14 06000 00 0000 430</t>
  </si>
  <si>
    <t>Доходы от продажи земельных участков, находящихся в государственной и муниципальной собственности</t>
  </si>
  <si>
    <t>000 1 14 06010 00 0000 430</t>
  </si>
  <si>
    <t>Доходы от продажи земельных участков,государственная собственность на которые не разграничена</t>
  </si>
  <si>
    <t>000 1 14 06012 14 0000 430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</si>
  <si>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</si>
  <si>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</si>
  <si>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ПРОЧИЕ БЕЗВОЗМЕЗДНЫЕ ПОСТУПЛЕНИЯ</t>
  </si>
  <si>
    <t>000 2 07 00000 00 0000 150</t>
  </si>
  <si>
    <t xml:space="preserve">Приложение № 1.1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</si>
  <si>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 xml:space="preserve"> 000 202 25524 00 0000 150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</si>
  <si>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</si>
  <si>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000 202 25524 14 0000 150</t>
  </si>
  <si>
    <t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</si>
  <si>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000 202 25424 14 0000 150</t>
  </si>
  <si>
    <t xml:space="preserve"> 000 202 25424 00 0000 150</t>
  </si>
  <si>
    <t>000 2 02 27139 00 0000 150</t>
  </si>
  <si>
    <t>Субсидии бюджетам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</si>
  <si>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000 2 02 27139 14 0000 150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</si>
  <si>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</si>
  <si>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 xml:space="preserve"> 000 202 20077 00 0000 150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</si>
  <si>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</si>
  <si>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000 202 20077 14 0000 150</t>
  </si>
  <si>
    <t xml:space="preserve">  Субсидии бюджетам  муниципальных округов на софинансирование капитальных вложений в объекты муниципальной собственности</t>
  </si>
  <si>
    <t>000 2 02 20000 00 0000 000</t>
  </si>
  <si>
    <t>Субсидии бюджетам бюджетной системы Российской Федерации (межбюджетные субсидии)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</si>
  <si>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округов</t>
  </si>
  <si>
    <t>000 2 07 04010 14 0000 150</t>
  </si>
  <si>
    <t>000 2 07 04010 00 0000 150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</si>
  <si>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</si>
  <si>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</si>
  <si>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000 1 14 02040 14 0000 410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</si>
  <si>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</si>
  <si>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</si>
  <si>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29.02.2024_года №391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</si>
</sst>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"/>
      <family val="1"/>
    </font>
    <font>
      <sz val="12"/>
      <name val="Times"/>
      <family val="1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</cellStyleXfs>
  <cellXfs count="130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6" fillId="2" borderId="1" xfId="0" applyNumberFormat="1" applyFont="1" applyFill="1" applyBorder="1" applyAlignment="1">
      <alignment horizontal="right" vertical="center" wrapText="1"/>
    </xf>
    <xf numFmtId="4" fontId="67" fillId="2" borderId="1" xfId="0" applyNumberFormat="1" applyFont="1" applyFill="1" applyBorder="1" applyAlignment="1">
      <alignment horizontal="right" vertical="center" wrapText="1"/>
    </xf>
    <xf numFmtId="4" fontId="69" fillId="0" borderId="1" xfId="0" applyNumberFormat="1" applyFont="1" applyFill="1" applyBorder="1" applyAlignment="1">
      <alignment horizontal="right" vertical="center" wrapText="1"/>
    </xf>
    <xf numFmtId="0" fontId="66" fillId="0" borderId="1" xfId="15" applyFont="1" applyFill="1" applyBorder="1" applyAlignment="1">
      <alignment horizontal="left" vertical="top" wrapText="1"/>
    </xf>
    <xf numFmtId="0" fontId="66" fillId="0" borderId="55" xfId="15" applyFont="1" applyBorder="1" applyAlignment="1">
      <alignment wrapText="1"/>
    </xf>
    <xf numFmtId="49" fontId="67" fillId="0" borderId="53" xfId="145" applyNumberFormat="1" applyFont="1" applyBorder="1" applyAlignment="1" applyProtection="1">
      <alignment horizontal="left"/>
    </xf>
    <xf numFmtId="0" fontId="67" fillId="0" borderId="1" xfId="133" applyNumberFormat="1" applyFont="1" applyBorder="1" applyAlignment="1" applyProtection="1">
      <alignment wrapText="1"/>
    </xf>
    <xf numFmtId="0" fontId="66" fillId="0" borderId="7" xfId="15" applyFont="1" applyFill="1" applyBorder="1" applyAlignment="1">
      <alignment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4" fontId="23" fillId="0" borderId="6" xfId="0" applyNumberFormat="1" applyFont="1" applyFill="1" applyBorder="1" applyAlignment="1">
      <alignment horizontal="right" wrapText="1"/>
    </xf>
    <xf numFmtId="0" fontId="93" fillId="0" borderId="5" xfId="0" applyFont="1" applyFill="1" applyBorder="1" applyAlignment="1">
      <alignment horizontal="center" vertical="center" wrapText="1"/>
    </xf>
    <xf numFmtId="0" fontId="66" fillId="0" borderId="1" xfId="133" applyNumberFormat="1" applyFont="1" applyBorder="1" applyAlignment="1" applyProtection="1">
      <alignment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0" fontId="69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4" fontId="94" fillId="0" borderId="77" xfId="0" applyNumberFormat="1" applyFont="1" applyFill="1" applyBorder="1" applyAlignment="1">
      <alignment horizontal="center" vertical="center" wrapText="1"/>
    </xf>
    <xf numFmtId="4" fontId="94" fillId="0" borderId="5" xfId="0" applyNumberFormat="1" applyFont="1" applyFill="1" applyBorder="1" applyAlignment="1">
      <alignment horizontal="center" vertical="center" wrapText="1"/>
    </xf>
    <xf numFmtId="49" fontId="67" fillId="0" borderId="54" xfId="145" applyNumberFormat="1" applyFont="1" applyBorder="1" applyAlignment="1" applyProtection="1">
      <alignment horizontal="left"/>
    </xf>
    <xf numFmtId="0" fontId="67" fillId="0" borderId="5" xfId="133" applyNumberFormat="1" applyFont="1" applyBorder="1" applyAlignment="1" applyProtection="1">
      <alignment wrapText="1"/>
    </xf>
    <xf numFmtId="4" fontId="67" fillId="2" borderId="5" xfId="0" applyNumberFormat="1" applyFont="1" applyFill="1" applyBorder="1" applyAlignment="1">
      <alignment horizontal="right" vertical="center" wrapText="1"/>
    </xf>
    <xf numFmtId="49" fontId="67" fillId="0" borderId="1" xfId="145" applyNumberFormat="1" applyFont="1" applyBorder="1" applyAlignment="1" applyProtection="1">
      <alignment horizontal="left"/>
    </xf>
    <xf numFmtId="49" fontId="66" fillId="0" borderId="1" xfId="145" applyNumberFormat="1" applyFont="1" applyBorder="1" applyAlignment="1" applyProtection="1">
      <alignment horizontal="left"/>
    </xf>
    <xf numFmtId="0" fontId="66" fillId="0" borderId="5" xfId="133" applyNumberFormat="1" applyFont="1" applyBorder="1" applyAlignment="1" applyProtection="1">
      <alignment wrapText="1"/>
    </xf>
    <xf numFmtId="4" fontId="66" fillId="2" borderId="5" xfId="0" applyNumberFormat="1" applyFont="1" applyFill="1" applyBorder="1" applyAlignment="1">
      <alignment horizontal="right" vertical="center" wrapText="1"/>
    </xf>
    <xf numFmtId="49" fontId="95" fillId="0" borderId="53" xfId="145" applyNumberFormat="1" applyFont="1" applyBorder="1" applyAlignment="1" applyProtection="1">
      <alignment horizontal="left" vertical="center"/>
    </xf>
    <xf numFmtId="0" fontId="95" fillId="0" borderId="1" xfId="133" applyNumberFormat="1" applyFont="1" applyBorder="1" applyAlignment="1" applyProtection="1">
      <alignment horizontal="left" vertical="center" wrapText="1"/>
    </xf>
    <xf numFmtId="4" fontId="95" fillId="0" borderId="78" xfId="1455" applyNumberFormat="1" applyFont="1" applyFill="1" applyBorder="1" applyAlignment="1">
      <alignment horizontal="center" vertical="center" wrapText="1"/>
    </xf>
    <xf numFmtId="4" fontId="95" fillId="0" borderId="6" xfId="1455" applyNumberFormat="1" applyFont="1" applyFill="1" applyBorder="1" applyAlignment="1">
      <alignment horizontal="center" vertical="center" wrapText="1"/>
    </xf>
    <xf numFmtId="4" fontId="95" fillId="0" borderId="1" xfId="1455" applyNumberFormat="1" applyFont="1" applyFill="1" applyBorder="1" applyAlignment="1">
      <alignment horizontal="center" vertical="center" wrapText="1"/>
    </xf>
    <xf numFmtId="4" fontId="96" fillId="0" borderId="55" xfId="0" applyNumberFormat="1" applyFont="1" applyFill="1" applyBorder="1" applyAlignment="1">
      <alignment horizontal="center" vertical="center" wrapText="1"/>
    </xf>
    <xf numFmtId="4" fontId="96" fillId="0" borderId="1" xfId="0" applyNumberFormat="1" applyFont="1" applyFill="1" applyBorder="1" applyAlignment="1">
      <alignment horizontal="center" vertical="center" wrapText="1"/>
    </xf>
    <xf numFmtId="4" fontId="96" fillId="0" borderId="77" xfId="0" applyNumberFormat="1" applyFont="1" applyFill="1" applyBorder="1" applyAlignment="1">
      <alignment horizontal="center" vertical="center" wrapText="1"/>
    </xf>
    <xf numFmtId="4" fontId="96" fillId="0" borderId="5" xfId="0" applyNumberFormat="1" applyFont="1" applyFill="1" applyBorder="1" applyAlignment="1">
      <alignment horizontal="center" vertical="center" wrapText="1"/>
    </xf>
    <xf numFmtId="4" fontId="67" fillId="2" borderId="5" xfId="0" applyNumberFormat="1" applyFont="1" applyFill="1" applyBorder="1" applyAlignment="1">
      <alignment horizontal="center" vertical="center" wrapTex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66" fillId="2" borderId="5" xfId="0" applyNumberFormat="1" applyFont="1" applyFill="1" applyBorder="1" applyAlignment="1">
      <alignment horizontal="center" vertical="center" wrapText="1"/>
    </xf>
    <xf numFmtId="4" fontId="23" fillId="0" borderId="17" xfId="691" applyNumberFormat="1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horizontal="left" vertical="center" wrapText="1"/>
    </xf>
    <xf numFmtId="0" fontId="69" fillId="0" borderId="7" xfId="0" applyFont="1" applyFill="1" applyBorder="1" applyAlignment="1">
      <alignment horizontal="left" vertical="center" wrapText="1"/>
    </xf>
    <xf numFmtId="4" fontId="93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wrapText="1"/>
    </xf>
    <xf numFmtId="0" fontId="22" fillId="0" borderId="5" xfId="0" applyFont="1" applyFill="1" applyBorder="1" applyAlignment="1">
      <alignment wrapText="1"/>
    </xf>
    <xf numFmtId="0" fontId="22" fillId="0" borderId="17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tabSelected="1" view="pageBreakPreview" zoomScale="70" zoomScaleNormal="70" zoomScaleSheetLayoutView="70" workbookViewId="0">
      <pane ySplit="10" topLeftCell="A14" activePane="bottomLeft" state="frozen"/>
      <selection pane="bottomLeft" activeCell="C2" sqref="C2:E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22"/>
      <c r="D1" s="122"/>
      <c r="E1" s="122"/>
    </row>
    <row r="2" spans="1:11" s="64" customFormat="1" ht="105" customHeight="1" x14ac:dyDescent="0.25">
      <c r="A2" s="61"/>
      <c r="B2" s="61"/>
      <c r="C2" s="123" t="s">
        <v>377</v>
      </c>
      <c r="D2" s="123"/>
      <c r="E2" s="123"/>
    </row>
    <row r="3" spans="1:11" s="64" customFormat="1" ht="43.5" customHeight="1" x14ac:dyDescent="0.25">
      <c r="A3" s="61"/>
      <c r="B3" s="61"/>
      <c r="C3" s="123"/>
      <c r="D3" s="123"/>
      <c r="E3" s="123"/>
    </row>
    <row r="4" spans="1:11" s="64" customFormat="1" ht="95.25" customHeight="1" x14ac:dyDescent="0.25">
      <c r="A4" s="61"/>
      <c r="B4" s="61"/>
      <c r="C4" s="124" t="s">
        <v>352</v>
      </c>
      <c r="D4" s="123"/>
      <c r="E4" s="123"/>
    </row>
    <row r="5" spans="1:11" s="64" customFormat="1" ht="18.75" customHeight="1" x14ac:dyDescent="0.25">
      <c r="A5" s="61"/>
      <c r="B5" s="61"/>
      <c r="C5" s="123"/>
      <c r="D5" s="123"/>
      <c r="E5" s="123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25" t="s">
        <v>349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</row>
    <row r="9" spans="1:11" ht="33" customHeight="1" x14ac:dyDescent="0.25">
      <c r="A9" s="121"/>
      <c r="B9" s="121"/>
      <c r="C9" s="121"/>
      <c r="D9" s="121"/>
      <c r="E9" s="121"/>
    </row>
    <row r="10" spans="1:11" ht="54.75" customHeight="1" x14ac:dyDescent="0.25">
      <c r="A10" s="62" t="s">
        <v>317</v>
      </c>
      <c r="B10" s="63" t="s">
        <v>316</v>
      </c>
      <c r="C10" s="82">
        <v>2024</v>
      </c>
      <c r="D10" s="82">
        <v>2025</v>
      </c>
      <c r="E10" s="82">
        <v>2026</v>
      </c>
    </row>
    <row r="11" spans="1:11" s="74" customFormat="1" ht="18.75" x14ac:dyDescent="0.25">
      <c r="A11" s="84" t="s">
        <v>339</v>
      </c>
      <c r="B11" s="85" t="s">
        <v>340</v>
      </c>
      <c r="C11" s="89">
        <f>C12+C16</f>
        <v>30000000</v>
      </c>
      <c r="D11" s="90">
        <v>0</v>
      </c>
      <c r="E11" s="90">
        <v>0</v>
      </c>
    </row>
    <row r="12" spans="1:11" s="74" customFormat="1" ht="18.75" x14ac:dyDescent="0.25">
      <c r="A12" s="114" t="s">
        <v>341</v>
      </c>
      <c r="B12" s="115" t="s">
        <v>342</v>
      </c>
      <c r="C12" s="116">
        <f>C14</f>
        <v>7368163</v>
      </c>
      <c r="D12" s="90">
        <v>0</v>
      </c>
      <c r="E12" s="90">
        <v>0</v>
      </c>
    </row>
    <row r="13" spans="1:11" s="74" customFormat="1" ht="63" x14ac:dyDescent="0.25">
      <c r="A13" s="117" t="s">
        <v>372</v>
      </c>
      <c r="B13" s="118" t="s">
        <v>373</v>
      </c>
      <c r="C13" s="91">
        <f>C14</f>
        <v>7368163</v>
      </c>
      <c r="D13" s="92">
        <v>0</v>
      </c>
      <c r="E13" s="92">
        <v>0</v>
      </c>
    </row>
    <row r="14" spans="1:11" s="74" customFormat="1" ht="63" x14ac:dyDescent="0.25">
      <c r="A14" s="117" t="s">
        <v>374</v>
      </c>
      <c r="B14" s="119" t="s">
        <v>375</v>
      </c>
      <c r="C14" s="91">
        <f>C15</f>
        <v>7368163</v>
      </c>
      <c r="D14" s="92">
        <v>0</v>
      </c>
      <c r="E14" s="92">
        <v>0</v>
      </c>
    </row>
    <row r="15" spans="1:11" s="74" customFormat="1" ht="63" x14ac:dyDescent="0.25">
      <c r="A15" s="117" t="s">
        <v>376</v>
      </c>
      <c r="B15" s="118" t="s">
        <v>375</v>
      </c>
      <c r="C15" s="91">
        <v>7368163</v>
      </c>
      <c r="D15" s="90">
        <v>0</v>
      </c>
      <c r="E15" s="90">
        <v>0</v>
      </c>
    </row>
    <row r="16" spans="1:11" s="74" customFormat="1" ht="18.75" x14ac:dyDescent="0.25">
      <c r="A16" s="86" t="s">
        <v>341</v>
      </c>
      <c r="B16" s="86" t="s">
        <v>342</v>
      </c>
      <c r="C16" s="89">
        <f>C17</f>
        <v>22631837</v>
      </c>
      <c r="D16" s="92">
        <v>0</v>
      </c>
      <c r="E16" s="92">
        <v>0</v>
      </c>
    </row>
    <row r="17" spans="1:5" s="74" customFormat="1" ht="31.5" x14ac:dyDescent="0.25">
      <c r="A17" s="87" t="s">
        <v>343</v>
      </c>
      <c r="B17" s="88" t="s">
        <v>344</v>
      </c>
      <c r="C17" s="91">
        <f>C18</f>
        <v>22631837</v>
      </c>
      <c r="D17" s="92">
        <v>0</v>
      </c>
      <c r="E17" s="92">
        <v>0</v>
      </c>
    </row>
    <row r="18" spans="1:5" s="74" customFormat="1" ht="31.5" x14ac:dyDescent="0.25">
      <c r="A18" s="87" t="s">
        <v>345</v>
      </c>
      <c r="B18" s="87" t="s">
        <v>346</v>
      </c>
      <c r="C18" s="91">
        <f>C19</f>
        <v>22631837</v>
      </c>
      <c r="D18" s="92">
        <v>0</v>
      </c>
      <c r="E18" s="92">
        <v>0</v>
      </c>
    </row>
    <row r="19" spans="1:5" s="64" customFormat="1" ht="31.5" x14ac:dyDescent="0.25">
      <c r="A19" s="87" t="s">
        <v>347</v>
      </c>
      <c r="B19" s="88" t="s">
        <v>348</v>
      </c>
      <c r="C19" s="91">
        <v>22631837</v>
      </c>
      <c r="D19" s="68">
        <f t="shared" ref="D19:E19" si="0">D20</f>
        <v>0</v>
      </c>
      <c r="E19" s="68">
        <f t="shared" si="0"/>
        <v>0</v>
      </c>
    </row>
    <row r="20" spans="1:5" s="64" customFormat="1" ht="38.25" customHeight="1" x14ac:dyDescent="0.25">
      <c r="A20" s="75" t="s">
        <v>323</v>
      </c>
      <c r="B20" s="76" t="s">
        <v>318</v>
      </c>
      <c r="C20" s="110">
        <f>C39</f>
        <v>485263.08</v>
      </c>
      <c r="D20" s="66">
        <f>D24+D27</f>
        <v>0</v>
      </c>
      <c r="E20" s="66">
        <f>E24+E27</f>
        <v>0</v>
      </c>
    </row>
    <row r="21" spans="1:5" s="74" customFormat="1" ht="38.25" hidden="1" customHeight="1" x14ac:dyDescent="0.25">
      <c r="A21" s="78" t="s">
        <v>325</v>
      </c>
      <c r="B21" s="77" t="s">
        <v>324</v>
      </c>
      <c r="C21" s="111">
        <f>C22</f>
        <v>0</v>
      </c>
      <c r="D21" s="67">
        <v>0</v>
      </c>
      <c r="E21" s="67">
        <v>0</v>
      </c>
    </row>
    <row r="22" spans="1:5" s="74" customFormat="1" ht="38.25" hidden="1" customHeight="1" x14ac:dyDescent="0.25">
      <c r="A22" s="80" t="s">
        <v>336</v>
      </c>
      <c r="B22" s="77" t="s">
        <v>337</v>
      </c>
      <c r="C22" s="111">
        <f>C23</f>
        <v>0</v>
      </c>
      <c r="D22" s="67">
        <v>0</v>
      </c>
      <c r="E22" s="67">
        <v>0</v>
      </c>
    </row>
    <row r="23" spans="1:5" s="74" customFormat="1" ht="50.25" hidden="1" customHeight="1" x14ac:dyDescent="0.25">
      <c r="A23" s="80" t="s">
        <v>335</v>
      </c>
      <c r="B23" s="79" t="s">
        <v>338</v>
      </c>
      <c r="C23" s="111"/>
      <c r="D23" s="67">
        <v>0</v>
      </c>
      <c r="E23" s="67">
        <v>0</v>
      </c>
    </row>
    <row r="24" spans="1:5" s="64" customFormat="1" ht="37.5" hidden="1" customHeight="1" x14ac:dyDescent="0.25">
      <c r="A24" s="69" t="s">
        <v>326</v>
      </c>
      <c r="B24" s="70" t="s">
        <v>319</v>
      </c>
      <c r="C24" s="110">
        <f>C25</f>
        <v>0</v>
      </c>
      <c r="D24" s="66">
        <f t="shared" ref="D24:E24" si="1">D25</f>
        <v>0</v>
      </c>
      <c r="E24" s="66">
        <f t="shared" si="1"/>
        <v>0</v>
      </c>
    </row>
    <row r="25" spans="1:5" ht="57.75" hidden="1" customHeight="1" x14ac:dyDescent="0.2">
      <c r="A25" s="71" t="s">
        <v>330</v>
      </c>
      <c r="B25" s="72" t="s">
        <v>320</v>
      </c>
      <c r="C25" s="111">
        <f>C26</f>
        <v>0</v>
      </c>
      <c r="D25" s="67">
        <v>0</v>
      </c>
      <c r="E25" s="67">
        <v>0</v>
      </c>
    </row>
    <row r="26" spans="1:5" ht="84.75" hidden="1" customHeight="1" x14ac:dyDescent="0.2">
      <c r="A26" s="71" t="s">
        <v>331</v>
      </c>
      <c r="B26" s="72" t="s">
        <v>321</v>
      </c>
      <c r="C26" s="111"/>
      <c r="D26" s="67">
        <v>0</v>
      </c>
      <c r="E26" s="67">
        <v>0</v>
      </c>
    </row>
    <row r="27" spans="1:5" ht="21" hidden="1" customHeight="1" x14ac:dyDescent="0.25">
      <c r="A27" s="73" t="s">
        <v>332</v>
      </c>
      <c r="B27" s="83" t="s">
        <v>327</v>
      </c>
      <c r="C27" s="111">
        <f>C28</f>
        <v>0</v>
      </c>
      <c r="D27" s="67">
        <f t="shared" ref="D27:E27" si="2">D28</f>
        <v>0</v>
      </c>
      <c r="E27" s="67">
        <f t="shared" si="2"/>
        <v>0</v>
      </c>
    </row>
    <row r="28" spans="1:5" ht="25.5" hidden="1" customHeight="1" x14ac:dyDescent="0.2">
      <c r="A28" s="71" t="s">
        <v>333</v>
      </c>
      <c r="B28" s="72" t="s">
        <v>328</v>
      </c>
      <c r="C28" s="111">
        <f>C29</f>
        <v>0</v>
      </c>
      <c r="D28" s="67">
        <f>D29</f>
        <v>0</v>
      </c>
      <c r="E28" s="67">
        <f>E29</f>
        <v>0</v>
      </c>
    </row>
    <row r="29" spans="1:5" ht="35.25" hidden="1" customHeight="1" x14ac:dyDescent="0.2">
      <c r="A29" s="93" t="s">
        <v>334</v>
      </c>
      <c r="B29" s="94" t="s">
        <v>329</v>
      </c>
      <c r="C29" s="109">
        <v>0</v>
      </c>
      <c r="D29" s="95">
        <v>0</v>
      </c>
      <c r="E29" s="95">
        <v>0</v>
      </c>
    </row>
    <row r="30" spans="1:5" s="74" customFormat="1" ht="35.25" customHeight="1" x14ac:dyDescent="0.25">
      <c r="A30" s="75" t="s">
        <v>367</v>
      </c>
      <c r="B30" s="98" t="s">
        <v>368</v>
      </c>
      <c r="C30" s="111">
        <v>0</v>
      </c>
      <c r="D30" s="67">
        <v>0</v>
      </c>
      <c r="E30" s="67">
        <v>0</v>
      </c>
    </row>
    <row r="31" spans="1:5" s="74" customFormat="1" ht="47.25" x14ac:dyDescent="0.25">
      <c r="A31" s="100" t="s">
        <v>353</v>
      </c>
      <c r="B31" s="101" t="s">
        <v>354</v>
      </c>
      <c r="C31" s="104">
        <f>C32</f>
        <v>-73115150</v>
      </c>
      <c r="D31" s="104">
        <f>D32</f>
        <v>0</v>
      </c>
      <c r="E31" s="104">
        <f>E32</f>
        <v>0</v>
      </c>
    </row>
    <row r="32" spans="1:5" s="74" customFormat="1" ht="47.25" x14ac:dyDescent="0.25">
      <c r="A32" s="100" t="s">
        <v>355</v>
      </c>
      <c r="B32" s="101" t="s">
        <v>356</v>
      </c>
      <c r="C32" s="102">
        <v>-73115150</v>
      </c>
      <c r="D32" s="103">
        <v>0</v>
      </c>
      <c r="E32" s="104">
        <v>0</v>
      </c>
    </row>
    <row r="33" spans="1:5" s="74" customFormat="1" ht="47.25" x14ac:dyDescent="0.25">
      <c r="A33" s="100" t="s">
        <v>358</v>
      </c>
      <c r="B33" s="101" t="s">
        <v>354</v>
      </c>
      <c r="C33" s="102">
        <f>C34</f>
        <v>73115150</v>
      </c>
      <c r="D33" s="103">
        <v>0</v>
      </c>
      <c r="E33" s="103">
        <v>0</v>
      </c>
    </row>
    <row r="34" spans="1:5" s="74" customFormat="1" ht="47.25" x14ac:dyDescent="0.25">
      <c r="A34" s="100" t="s">
        <v>357</v>
      </c>
      <c r="B34" s="101" t="s">
        <v>356</v>
      </c>
      <c r="C34" s="102">
        <v>73115150</v>
      </c>
      <c r="D34" s="103">
        <v>0</v>
      </c>
      <c r="E34" s="103">
        <v>0</v>
      </c>
    </row>
    <row r="35" spans="1:5" s="74" customFormat="1" ht="63" x14ac:dyDescent="0.25">
      <c r="A35" s="100" t="s">
        <v>359</v>
      </c>
      <c r="B35" s="101" t="s">
        <v>360</v>
      </c>
      <c r="C35" s="105">
        <f>C36</f>
        <v>-214207001</v>
      </c>
      <c r="D35" s="105">
        <f>D36</f>
        <v>0</v>
      </c>
      <c r="E35" s="105">
        <v>0</v>
      </c>
    </row>
    <row r="36" spans="1:5" s="74" customFormat="1" ht="63" x14ac:dyDescent="0.25">
      <c r="A36" s="100" t="s">
        <v>361</v>
      </c>
      <c r="B36" s="101" t="s">
        <v>362</v>
      </c>
      <c r="C36" s="105">
        <v>-214207001</v>
      </c>
      <c r="D36" s="106">
        <v>0</v>
      </c>
      <c r="E36" s="105">
        <v>0</v>
      </c>
    </row>
    <row r="37" spans="1:5" s="74" customFormat="1" ht="31.5" x14ac:dyDescent="0.25">
      <c r="A37" s="100" t="s">
        <v>363</v>
      </c>
      <c r="B37" s="101" t="s">
        <v>364</v>
      </c>
      <c r="C37" s="107">
        <f>C38</f>
        <v>214207001</v>
      </c>
      <c r="D37" s="108">
        <v>0</v>
      </c>
      <c r="E37" s="107">
        <v>0</v>
      </c>
    </row>
    <row r="38" spans="1:5" s="74" customFormat="1" ht="35.25" customHeight="1" x14ac:dyDescent="0.25">
      <c r="A38" s="100" t="s">
        <v>365</v>
      </c>
      <c r="B38" s="101" t="s">
        <v>366</v>
      </c>
      <c r="C38" s="109">
        <v>214207001</v>
      </c>
      <c r="D38" s="109">
        <v>0</v>
      </c>
      <c r="E38" s="109">
        <v>0</v>
      </c>
    </row>
    <row r="39" spans="1:5" s="74" customFormat="1" ht="35.25" customHeight="1" x14ac:dyDescent="0.25">
      <c r="A39" s="97" t="s">
        <v>351</v>
      </c>
      <c r="B39" s="98" t="s">
        <v>350</v>
      </c>
      <c r="C39" s="112">
        <f>C40</f>
        <v>485263.08</v>
      </c>
      <c r="D39" s="99">
        <v>0</v>
      </c>
      <c r="E39" s="99">
        <v>0</v>
      </c>
    </row>
    <row r="40" spans="1:5" s="74" customFormat="1" ht="60" x14ac:dyDescent="0.2">
      <c r="A40" s="96" t="s">
        <v>371</v>
      </c>
      <c r="B40" s="94" t="s">
        <v>369</v>
      </c>
      <c r="C40" s="109">
        <f>C41</f>
        <v>485263.08</v>
      </c>
      <c r="D40" s="95">
        <v>0</v>
      </c>
      <c r="E40" s="95">
        <v>0</v>
      </c>
    </row>
    <row r="41" spans="1:5" s="74" customFormat="1" ht="60" x14ac:dyDescent="0.2">
      <c r="A41" s="96" t="s">
        <v>370</v>
      </c>
      <c r="B41" s="94" t="s">
        <v>369</v>
      </c>
      <c r="C41" s="109">
        <v>485263.08</v>
      </c>
      <c r="D41" s="95">
        <v>0</v>
      </c>
      <c r="E41" s="95">
        <v>0</v>
      </c>
    </row>
    <row r="42" spans="1:5" s="74" customFormat="1" ht="35.25" customHeight="1" x14ac:dyDescent="0.2">
      <c r="A42" s="96"/>
      <c r="B42" s="72"/>
      <c r="C42" s="111"/>
      <c r="D42" s="67"/>
      <c r="E42" s="67"/>
    </row>
    <row r="43" spans="1:5" ht="22.5" customHeight="1" x14ac:dyDescent="0.25">
      <c r="A43" s="120" t="s">
        <v>322</v>
      </c>
      <c r="B43" s="120"/>
      <c r="C43" s="113">
        <f>C19+C11</f>
        <v>52631837</v>
      </c>
      <c r="D43" s="81">
        <v>0</v>
      </c>
      <c r="E43" s="81">
        <v>0</v>
      </c>
    </row>
    <row r="44" spans="1:5" ht="22.5" customHeight="1" x14ac:dyDescent="0.25">
      <c r="A44" s="64"/>
      <c r="B44" s="64"/>
    </row>
    <row r="45" spans="1:5" x14ac:dyDescent="0.25">
      <c r="A45" s="64"/>
      <c r="B45" s="64"/>
    </row>
  </sheetData>
  <autoFilter ref="A10:E10"/>
  <sortState ref="A266:L277">
    <sortCondition ref="A266:A277"/>
  </sortState>
  <mergeCells count="6">
    <mergeCell ref="A43:B43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26" t="s">
        <v>313</v>
      </c>
      <c r="B1" s="126"/>
      <c r="C1" s="126"/>
      <c r="D1" s="126"/>
      <c r="E1" s="126"/>
      <c r="F1" s="126"/>
      <c r="G1" s="126"/>
      <c r="H1" s="126"/>
      <c r="I1" s="126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27" t="s">
        <v>279</v>
      </c>
      <c r="B3" s="127"/>
      <c r="C3" s="127"/>
      <c r="D3" s="127"/>
      <c r="E3" s="127"/>
      <c r="F3" s="127"/>
      <c r="G3" s="127"/>
      <c r="H3" s="127"/>
      <c r="I3" s="127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27" t="s">
        <v>280</v>
      </c>
      <c r="B6" s="127"/>
      <c r="C6" s="127"/>
      <c r="D6" s="127"/>
      <c r="E6" s="127"/>
      <c r="F6" s="127"/>
      <c r="G6" s="127"/>
      <c r="H6" s="127"/>
      <c r="I6" s="127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27" t="s">
        <v>281</v>
      </c>
      <c r="B8" s="127"/>
      <c r="C8" s="127"/>
      <c r="D8" s="127"/>
      <c r="E8" s="127"/>
      <c r="F8" s="127"/>
      <c r="G8" s="127"/>
      <c r="H8" s="127"/>
      <c r="I8" s="127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27" t="s">
        <v>282</v>
      </c>
      <c r="B11" s="127"/>
      <c r="C11" s="127"/>
      <c r="D11" s="127"/>
      <c r="E11" s="127"/>
      <c r="F11" s="127"/>
      <c r="G11" s="127"/>
      <c r="H11" s="127"/>
      <c r="I11" s="127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27" t="s">
        <v>283</v>
      </c>
      <c r="B24" s="127"/>
      <c r="C24" s="127"/>
      <c r="D24" s="127"/>
      <c r="E24" s="127"/>
      <c r="F24" s="127"/>
      <c r="G24" s="127"/>
      <c r="H24" s="127"/>
      <c r="I24" s="127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27" t="s">
        <v>284</v>
      </c>
      <c r="B29" s="127"/>
      <c r="C29" s="127"/>
      <c r="D29" s="127"/>
      <c r="E29" s="127"/>
      <c r="F29" s="127"/>
      <c r="G29" s="127"/>
      <c r="H29" s="127"/>
      <c r="I29" s="127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27" t="s">
        <v>285</v>
      </c>
      <c r="B37" s="127"/>
      <c r="C37" s="127"/>
      <c r="D37" s="127"/>
      <c r="E37" s="127"/>
      <c r="F37" s="127"/>
      <c r="G37" s="127"/>
      <c r="H37" s="127"/>
      <c r="I37" s="127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27" t="s">
        <v>286</v>
      </c>
      <c r="B46" s="127"/>
      <c r="C46" s="127"/>
      <c r="D46" s="127"/>
      <c r="E46" s="127"/>
      <c r="F46" s="127"/>
      <c r="G46" s="127"/>
      <c r="H46" s="127"/>
      <c r="I46" s="127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27" t="s">
        <v>287</v>
      </c>
      <c r="B49" s="127"/>
      <c r="C49" s="127"/>
      <c r="D49" s="127"/>
      <c r="E49" s="127"/>
      <c r="F49" s="127"/>
      <c r="G49" s="127"/>
      <c r="H49" s="127"/>
      <c r="I49" s="127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27" t="s">
        <v>288</v>
      </c>
      <c r="B56" s="127"/>
      <c r="C56" s="127"/>
      <c r="D56" s="127"/>
      <c r="E56" s="127"/>
      <c r="F56" s="127"/>
      <c r="G56" s="127"/>
      <c r="H56" s="127"/>
      <c r="I56" s="127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27" t="s">
        <v>289</v>
      </c>
      <c r="B62" s="127"/>
      <c r="C62" s="127"/>
      <c r="D62" s="127"/>
      <c r="E62" s="127"/>
      <c r="F62" s="127"/>
      <c r="G62" s="127"/>
      <c r="H62" s="127"/>
      <c r="I62" s="127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27" t="s">
        <v>290</v>
      </c>
      <c r="B65" s="127"/>
      <c r="C65" s="127"/>
      <c r="D65" s="127"/>
      <c r="E65" s="127"/>
      <c r="F65" s="127"/>
      <c r="G65" s="127"/>
      <c r="H65" s="127"/>
      <c r="I65" s="127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28" t="s">
        <v>314</v>
      </c>
      <c r="B68" s="128"/>
      <c r="C68" s="128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29" t="s">
        <v>315</v>
      </c>
      <c r="B69" s="129"/>
      <c r="C69" s="129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2024-02-20T06:17:02Z</cp:lastPrinted>
  <dcterms:created xsi:type="dcterms:W3CDTF">2018-12-25T15:55:39Z</dcterms:created>
  <dcterms:modified xsi:type="dcterms:W3CDTF">2024-04-15T11:15:29Z</dcterms:modified>
</cp:coreProperties>
</file>