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Table1" sheetId="1" r:id="rId1"/>
  </sheets>
  <calcPr calcId="144525"/>
</workbook>
</file>

<file path=xl/calcChain.xml><?xml version="1.0" encoding="utf-8"?>
<calcChain xmlns="http://schemas.openxmlformats.org/spreadsheetml/2006/main">
  <c r="AX9" i="1" l="1"/>
  <c r="AW9" i="1"/>
  <c r="AV9" i="1"/>
  <c r="AU9" i="1"/>
  <c r="AU94" i="1" s="1"/>
  <c r="AU95" i="1" s="1"/>
  <c r="AX94" i="1"/>
  <c r="AX95" i="1" s="1"/>
  <c r="AW94" i="1"/>
  <c r="AW95" i="1" s="1"/>
  <c r="AV94" i="1"/>
  <c r="AV95" i="1" s="1"/>
  <c r="AY86" i="1"/>
  <c r="AX86" i="1"/>
  <c r="AW86" i="1"/>
  <c r="AV86" i="1"/>
  <c r="AU86" i="1"/>
  <c r="AY76" i="1"/>
  <c r="AY71" i="1" s="1"/>
  <c r="AX76" i="1"/>
  <c r="AW76" i="1"/>
  <c r="AV76" i="1"/>
  <c r="AU76" i="1"/>
  <c r="AX71" i="1"/>
  <c r="AY72" i="1"/>
  <c r="AX72" i="1"/>
  <c r="AW72" i="1"/>
  <c r="AV72" i="1"/>
  <c r="AU72" i="1"/>
  <c r="AV71" i="1"/>
  <c r="AU71" i="1"/>
  <c r="AY56" i="1"/>
  <c r="AX56" i="1"/>
  <c r="AW56" i="1"/>
  <c r="AV56" i="1"/>
  <c r="AU56" i="1"/>
  <c r="AY10" i="1"/>
  <c r="AY9" i="1" s="1"/>
  <c r="AY94" i="1" s="1"/>
  <c r="AY95" i="1" s="1"/>
  <c r="AX10" i="1"/>
  <c r="AW10" i="1"/>
  <c r="AV10" i="1"/>
  <c r="AU10" i="1"/>
  <c r="AW71" i="1" l="1"/>
  <c r="AR10" i="1" l="1"/>
  <c r="AS10" i="1"/>
  <c r="AT10" i="1"/>
  <c r="AT9" i="1" s="1"/>
  <c r="AQ10" i="1"/>
  <c r="AQ9" i="1" s="1"/>
  <c r="AP10" i="1"/>
  <c r="AT56" i="1" l="1"/>
  <c r="AS56" i="1"/>
  <c r="AR56" i="1"/>
  <c r="AQ56" i="1"/>
  <c r="AP56" i="1"/>
  <c r="AT86" i="1"/>
  <c r="AS86" i="1"/>
  <c r="AR86" i="1"/>
  <c r="AQ86" i="1"/>
  <c r="AP86" i="1"/>
  <c r="AT76" i="1"/>
  <c r="AS76" i="1"/>
  <c r="AR76" i="1"/>
  <c r="AQ76" i="1"/>
  <c r="AP76" i="1"/>
  <c r="AT72" i="1"/>
  <c r="AS72" i="1"/>
  <c r="AR72" i="1"/>
  <c r="AQ72" i="1"/>
  <c r="AQ71" i="1" s="1"/>
  <c r="AP72" i="1"/>
  <c r="AS71" i="1" l="1"/>
  <c r="AS9" i="1" s="1"/>
  <c r="AS94" i="1" s="1"/>
  <c r="AS95" i="1" s="1"/>
  <c r="AP71" i="1"/>
  <c r="AT71" i="1"/>
  <c r="AT94" i="1" s="1"/>
  <c r="AT95" i="1" s="1"/>
  <c r="AR71" i="1"/>
  <c r="AQ94" i="1"/>
  <c r="AQ95" i="1" s="1"/>
  <c r="AP9" i="1" l="1"/>
  <c r="AP94" i="1" s="1"/>
  <c r="AR9" i="1"/>
  <c r="AR94" i="1" s="1"/>
  <c r="AR95" i="1" s="1"/>
  <c r="AP95" i="1" l="1"/>
  <c r="AP97" i="1"/>
</calcChain>
</file>

<file path=xl/sharedStrings.xml><?xml version="1.0" encoding="utf-8"?>
<sst xmlns="http://schemas.openxmlformats.org/spreadsheetml/2006/main" count="2941" uniqueCount="431">
  <si>
    <t/>
  </si>
  <si>
    <t>Наименование полномочия, расходного обязательства</t>
  </si>
  <si>
    <t>Код</t>
  </si>
  <si>
    <t>Код строки</t>
  </si>
  <si>
    <t>Правовое основание финансового обеспечения расходного полномочия субъекта Российской Федерации</t>
  </si>
  <si>
    <t>Группа полномочий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</si>
  <si>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</si>
  <si>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</si>
  <si>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</si>
  <si>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</si>
  <si>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</si>
  <si>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Российской Федерации</t>
  </si>
  <si>
    <t>субъекта Российской Федерации</t>
  </si>
  <si>
    <t>отчетный 2022 г.</t>
  </si>
  <si>
    <t>очередной 2024 г.</t>
  </si>
  <si>
    <t>плановый период</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</si>
  <si>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</si>
  <si>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</si>
  <si>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</si>
  <si>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</si>
  <si>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</si>
  <si>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</si>
  <si>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</si>
  <si>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</si>
  <si>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</si>
  <si>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</si>
  <si>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</si>
  <si>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</si>
  <si>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</si>
  <si>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</si>
  <si>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</si>
  <si>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2025 г.</t>
  </si>
  <si>
    <t>2026 г.</t>
  </si>
  <si>
    <t>2022 г.</t>
  </si>
  <si>
    <t>2023 г.</t>
  </si>
  <si>
    <t>2024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</si>
  <si>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</si>
  <si>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</si>
  <si>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</si>
  <si>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</si>
  <si>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</si>
  <si>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</si>
  <si>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</si>
  <si>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</si>
  <si>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</si>
  <si>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</si>
  <si>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</si>
  <si>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</si>
  <si>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</si>
  <si>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</si>
  <si>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</si>
  <si>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</si>
  <si>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</si>
  <si>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</si>
  <si>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</si>
  <si>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</si>
  <si>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</si>
  <si>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</si>
  <si>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</si>
  <si>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</si>
  <si>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</si>
  <si>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</si>
  <si>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</si>
  <si>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</si>
  <si>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</si>
  <si>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</si>
  <si>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</si>
  <si>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</si>
  <si>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</si>
  <si>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</si>
  <si>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</si>
  <si>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</si>
  <si>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</si>
  <si>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</si>
  <si>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</si>
  <si>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</si>
  <si>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</si>
  <si>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</si>
  <si>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</si>
  <si>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</si>
  <si>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</si>
  <si>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</si>
  <si>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</si>
  <si>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</si>
  <si>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</si>
  <si>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</si>
  <si>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</si>
  <si>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</si>
  <si>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</si>
  <si>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</si>
  <si>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</si>
  <si>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</si>
  <si>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</si>
  <si>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</si>
  <si>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</si>
  <si>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</si>
  <si>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</si>
  <si>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</si>
  <si>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</si>
  <si>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</si>
  <si>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</si>
  <si>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</si>
  <si>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</si>
  <si>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</si>
  <si>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</si>
  <si>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</si>
  <si>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</si>
  <si>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</si>
  <si>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</si>
  <si>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</si>
  <si>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</si>
  <si>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</si>
  <si>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</si>
  <si>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</si>
  <si>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</si>
  <si>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</si>
  <si>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</si>
  <si>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</si>
  <si>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</si>
  <si>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</si>
  <si>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</si>
  <si>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</si>
  <si>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</si>
  <si>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</si>
  <si>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</si>
  <si>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</si>
  <si>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</si>
  <si>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</si>
  <si>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</si>
  <si>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</si>
  <si>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</si>
  <si>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</si>
  <si>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</si>
  <si>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</si>
  <si>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</si>
  <si>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</si>
  <si>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</si>
  <si>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</si>
  <si>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</si>
  <si>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</si>
  <si>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</si>
  <si>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</si>
  <si>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</si>
  <si>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</si>
  <si>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</si>
  <si>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</si>
  <si>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8.</t>
  </si>
  <si>
    <t>10600</t>
  </si>
  <si>
    <t>0102|0103|0104|0105|0106|0111|0113|0203|0309|0310|0405|0406|0408|0409|0412|0501|0502|0503|0505|0605|0701|0702|0703|0707|0709|0801|0804|1001|1004|1006|1101|1102|1301</t>
  </si>
  <si>
    <t>Расчетный</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</si>
  <si>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</si>
  <si>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8.1</t>
  </si>
  <si>
    <t>10601</t>
  </si>
  <si>
    <t>0113|0309|0310|0405|0406|0408|0409|0412|0501|0502|0503|0505|0605|0701|0702|0703|0707|0709|0801|0804|1004|1101|1102</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</si>
  <si>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</si>
  <si>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8.1.10.</t>
  </si>
  <si>
    <t>10611</t>
  </si>
  <si>
    <t>Нормативные правовые акты субъекта Российской Федерации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</si>
  <si>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</si>
  <si>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24.01.2020 - не установлено</t>
  </si>
  <si>
    <t>0408</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</si>
  <si>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</si>
  <si>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8.1.14.</t>
  </si>
  <si>
    <t>10615</t>
  </si>
  <si>
    <t>Федеральные законы № 114-ФЗ О противодействии экстремистской деятельности от 25.07.2002</t>
  </si>
  <si>
    <t>25.07.2002 - не установлено</t>
  </si>
  <si>
    <t>0113</t>
  </si>
  <si>
    <t>участие в предупреждении и ликвидации последствий чрезвычайных ситуаций в границах муниципального округа</t>
  </si>
  <si>
    <t>8.1.16.</t>
  </si>
  <si>
    <t>10617</t>
  </si>
  <si>
    <t>Законы субъекта Российской Федерации № 122-З О создании комплексной системы экстренного оповещения населения об угрозе возникновения или о возникновении чрезвычайных ситуаций от 30.12.2005</t>
  </si>
  <si>
    <t>01.01.2006 - не установлено</t>
  </si>
  <si>
    <t>0309</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</si>
  <si>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</si>
  <si>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8.1.21.</t>
  </si>
  <si>
    <t>10622</t>
  </si>
  <si>
    <t>Нормативные правовые акты субъекта Российской Федерации № 764-п Об утверждении государственной программы "Развитие образования и науки Брянской области" от 31.12.2018</t>
  </si>
  <si>
    <t>01.01.2019 - не установлено</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</si>
  <si>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</si>
  <si>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</si>
  <si>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8.1.22.</t>
  </si>
  <si>
    <t>10623</t>
  </si>
  <si>
    <t>0702</t>
  </si>
  <si>
    <t>государственные программы Российской Федерации № 1642 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 от 26.12.2017</t>
  </si>
  <si>
    <t>26.12.2017 - не установлено</t>
  </si>
  <si>
    <t>02</t>
  </si>
  <si>
    <t>Указы Президента Российской Федерации № 597 Указ Президента Российской Федерации от 7 мая 2012 г. № 597 «О мероприятиях по реализации государственной социальной политики» (Собрание законодательства Российской Федерации, 2012, № 19, ст. 2334) от 07.05.2012</t>
  </si>
  <si>
    <t>07.05.2012 - не установлено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</si>
  <si>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</si>
  <si>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8.1.23.</t>
  </si>
  <si>
    <t>10624</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</si>
  <si>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</si>
  <si>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8.1.24.</t>
  </si>
  <si>
    <t>10625</t>
  </si>
  <si>
    <t>0703|0709</t>
  </si>
  <si>
    <t>государственные программы Российской Федерации № 317 Постановление Правительства Российской Федерации от 15 апреля  2014 г. № 317 «Об утверждении государственной программы Российской Федерации «Развитие культуры» от 15.04.2014</t>
  </si>
  <si>
    <t>15.04.2014 - не установлено</t>
  </si>
  <si>
    <t>09</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</si>
  <si>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</si>
  <si>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</si>
  <si>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8.1.25.</t>
  </si>
  <si>
    <t>10626</t>
  </si>
  <si>
    <t>0707|0709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</si>
  <si>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</si>
  <si>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8.1.29.</t>
  </si>
  <si>
    <t>10630</t>
  </si>
  <si>
    <t>Законы субъекта Российской Федерации № 23-З О культурной деятельности на территории Брянской области от 07.04.1999</t>
  </si>
  <si>
    <t>13.05.1999 - не установлено</t>
  </si>
  <si>
    <t>0801</t>
  </si>
  <si>
    <t>владение, пользование и распоряжение имуществом, находящимся в муниципальной собственности муниципального округа</t>
  </si>
  <si>
    <t>8.1.3</t>
  </si>
  <si>
    <t>10604</t>
  </si>
  <si>
    <t>Федеральные законы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от 22.07.2008</t>
  </si>
  <si>
    <t>05.08.2008 - не установлено</t>
  </si>
  <si>
    <t>Законы субъекта Российской Федерации № 28-З О бесплатном предоставлении многодетным семьям в собственность земельных участков в Брянской области от 11.04.2011</t>
  </si>
  <si>
    <t>11.04.2011 - не установлено</t>
  </si>
  <si>
    <t>создание условий для организации досуга и обеспечения жителей муниципального округа услугами организаций культуры</t>
  </si>
  <si>
    <t>8.1.30.</t>
  </si>
  <si>
    <t>10631</t>
  </si>
  <si>
    <t>Нормативные правовые акты субъекта Российской Федерации № 759-п Об утверждении государственной программы "Развитие культуры и туризма в Брянской области" от 31.12.2018</t>
  </si>
  <si>
    <t>0801|0804</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</si>
  <si>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</si>
  <si>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8.1.32.</t>
  </si>
  <si>
    <t>10633</t>
  </si>
  <si>
    <t>обеспечение условий для развития на территории муниципального округа физической культуры, школьного спорта и массового спорта</t>
  </si>
  <si>
    <t>8.1.33.</t>
  </si>
  <si>
    <t>10634</t>
  </si>
  <si>
    <t>Нормативные правовые акты субъекта Российской Федерации № 736-п Об утверждении государственной программы "Развитие физической культуры и спорта Брянской области" от 29.12.2018</t>
  </si>
  <si>
    <t>1101|1102</t>
  </si>
  <si>
    <t>создание условий для массового отдыха жителей муниципального округа и организация обустройства мест массового отдыха населения</t>
  </si>
  <si>
    <t>8.1.35.</t>
  </si>
  <si>
    <t>10636</t>
  </si>
  <si>
    <t>0406</t>
  </si>
  <si>
    <t>утверждение правил благоустройства территории муниципального округа,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</si>
  <si>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8.1.39.</t>
  </si>
  <si>
    <t>10640</t>
  </si>
  <si>
    <t>0605</t>
  </si>
  <si>
    <t>государственные программы Российской Федерации № 326 Постановление Правительства Российской Федерации от 15 апреля  2014 г. № 326 «Об утверждении государственной программы Российской Федерации «Охрана окружающей среды» от 15.04.2014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</si>
  <si>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</si>
  <si>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8.1.4.</t>
  </si>
  <si>
    <t>10605</t>
  </si>
  <si>
    <t>Нормативные правовые акты субъекта Российской Федерации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</si>
  <si>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0502|0503|0505</t>
  </si>
  <si>
    <t>государственные программы Российской Федерации № 1710 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от 30.12.2017</t>
  </si>
  <si>
    <t>30.12.2017 - не установлено</t>
  </si>
  <si>
    <t>05</t>
  </si>
  <si>
    <t>0505</t>
  </si>
  <si>
    <t>государственные программы Российской Федерации № 696 Постановление Правительства Российской Федерации от 31 мая 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 от 31.05.2019</t>
  </si>
  <si>
    <t>31.05.2019 - не установлено</t>
  </si>
  <si>
    <t>Указы Президента Российской Федерации № 600 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 (Собрание законодательства Российской Федерации, 2012, № 19, ст. 2337) от 07.05.2012</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</si>
  <si>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</si>
  <si>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8.1.40.</t>
  </si>
  <si>
    <t>10641</t>
  </si>
  <si>
    <t>0503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</si>
  <si>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</si>
  <si>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8.1.43.</t>
  </si>
  <si>
    <t>10644</t>
  </si>
  <si>
    <t>Законы субъекта Российской Федерации № 38-З О схеме территориального планирования Брянской области от 09.06.2006</t>
  </si>
  <si>
    <t>23.06.2006 - не установлено</t>
  </si>
  <si>
    <t>0405|0412</t>
  </si>
  <si>
    <t>0405</t>
  </si>
  <si>
    <t>государственные программы Российской Федерации № 2148 Постановление Правительства Российской Федерации от 01 декабря 2021 г. № 2148 «Об утверждении государственной программы Российской Федерации «Национальная система пространственных данных» от 01.12.2021</t>
  </si>
  <si>
    <t>01.12.2021 - не установлено</t>
  </si>
  <si>
    <t>0412</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</si>
  <si>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</si>
  <si>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8.1.47.</t>
  </si>
  <si>
    <t>10648</t>
  </si>
  <si>
    <t>Федеральные законы № 151-ФЗ Об аварийно-спасательных службах и статусе спасателей от 22.08.1995</t>
  </si>
  <si>
    <t>31.08.1995 - не установлено</t>
  </si>
  <si>
    <t>0310</t>
  </si>
  <si>
    <t>организация и осуществление мероприятий по работе с детьми и молодежью в муниципальном округе, городском округе</t>
  </si>
  <si>
    <t>8.1.54.</t>
  </si>
  <si>
    <t>10655</t>
  </si>
  <si>
    <t>0702|0707|0709</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</si>
  <si>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</si>
  <si>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8.1.6.</t>
  </si>
  <si>
    <t>10607</t>
  </si>
  <si>
    <t>Федеральные законы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</si>
  <si>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14.11.2007 - не установлено</t>
  </si>
  <si>
    <t>Нормативные правовые акты субъекта Российской Федерации № 292-п Об утверждении Порядка формирования и исполнения бюджетных ассигнований дорожного фонда Брянской области от 30.06.2014</t>
  </si>
  <si>
    <t>30.06.2014 - не установлено</t>
  </si>
  <si>
    <t>0409</t>
  </si>
  <si>
    <t>государственные программы Российской Федерации № 1596 Постановление Правительства Российской Федерации от 20 декабря 2017 г. № 1596 «Об утверждении государственной программы Российской Федерации «Развитие транспортной системы» от 20.12.2017</t>
  </si>
  <si>
    <t>20.12.2017 - не установлено</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</si>
  <si>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</si>
  <si>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8.1.7.</t>
  </si>
  <si>
    <t>10608</t>
  </si>
  <si>
    <t>Законы субъекта Российской Федерации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</si>
  <si>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11.06.2013 - не установлено</t>
  </si>
  <si>
    <t>0501|1004|1101</t>
  </si>
  <si>
    <t>1004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</si>
  <si>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</si>
  <si>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8.2.</t>
  </si>
  <si>
    <t>10700</t>
  </si>
  <si>
    <t>0102|0103|0104|0106|0111|0113|0412|0702|0709|0804|1001|1101|1102|1301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</si>
  <si>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</si>
  <si>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8.2.1.</t>
  </si>
  <si>
    <t>10701</t>
  </si>
  <si>
    <t>Федеральные законы № 25-ФЗ О муниципальной службе в Российской Федерации от 02.03.2007</t>
  </si>
  <si>
    <t>01.06.2007 - не установлено</t>
  </si>
  <si>
    <t>Законы субъекта Российской Федерации № 156-З О муниципальной службе в Брянской области от 16.11.2007</t>
  </si>
  <si>
    <t>30.11.2007 - не установлено</t>
  </si>
  <si>
    <t>0102|0103|0104|0106|0111|0113|0412|0709|0804</t>
  </si>
  <si>
    <t>государственные программы Российской Федерации № 445 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от 18.05.2016</t>
  </si>
  <si>
    <t>18.05.2016 - не установлено</t>
  </si>
  <si>
    <t>0104|0106|0113|0709|0804</t>
  </si>
  <si>
    <t>Указы Президента Российской Федерации № 607 Указ Президента Российской Федерации от 28 апреля 2008 г. № 607 «Об оценке эффективности деятельности органов местного самоуправления муниципальных, городских округов и муниципальных районов» от 28.04.2008</t>
  </si>
  <si>
    <t>не установлено</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</si>
  <si>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</si>
  <si>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8.2.2.</t>
  </si>
  <si>
    <t>10702</t>
  </si>
  <si>
    <t>0102|0103|0104|0106|0113|0709|0804</t>
  </si>
  <si>
    <t>предоставление доплаты за выслугу лет к трудовой пенсии муниципальным служащим за счет средств местного бюджета</t>
  </si>
  <si>
    <t>8.2.23.</t>
  </si>
  <si>
    <t>10723</t>
  </si>
  <si>
    <t>1001</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</si>
  <si>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</si>
  <si>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8.2.24.</t>
  </si>
  <si>
    <t>10724</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</si>
  <si>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</si>
  <si>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8.2.3.</t>
  </si>
  <si>
    <t>10703</t>
  </si>
  <si>
    <t>1301</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</si>
  <si>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</si>
  <si>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8.2.8.</t>
  </si>
  <si>
    <t>10708</t>
  </si>
  <si>
    <t>0113|0709|0804|1101|1102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</si>
  <si>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</si>
  <si>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8.4.</t>
  </si>
  <si>
    <t>11200</t>
  </si>
  <si>
    <t>0104|0105|0203|0405|0701|0702|0801|1004|1006</t>
  </si>
  <si>
    <t>за счет субвенций, предоставленных из федерального бюджета, всего</t>
  </si>
  <si>
    <t>8.4.1.</t>
  </si>
  <si>
    <t>11201</t>
  </si>
  <si>
    <t>-</t>
  </si>
  <si>
    <t>0105|0203</t>
  </si>
  <si>
    <t>по составлению (изменению) списков кандидатов в присяжные заседатели</t>
  </si>
  <si>
    <t>8.4.1.2.</t>
  </si>
  <si>
    <t>11203</t>
  </si>
  <si>
    <t>Федеральные законы № 113-ФЗ О присяжных заседателях федеральных судов общей юрисдикции в Российской Федерации от 20.08.2004</t>
  </si>
  <si>
    <t>05.09.2004 - не установлено</t>
  </si>
  <si>
    <t>Нормативные правовые акты Правительства Российской Федерации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</si>
  <si>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08.06.2005 - не установлено</t>
  </si>
  <si>
    <t>Нормативные правовые акты субъекта Российской Федерации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</si>
  <si>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0105</t>
  </si>
  <si>
    <t>на осуществление воинского учета на территориях, на которых отсутствуют структурные подразделения военных комиссариатов</t>
  </si>
  <si>
    <t>8.4.1.3.</t>
  </si>
  <si>
    <t>11204</t>
  </si>
  <si>
    <t>Нормативные правовые акты Правительства Российской Федерации № 258 О субвенциях на осуществление полномочий по первичному воинскому учету на территориях, где отсутствуют военные комиссариаты от 29.04.2006</t>
  </si>
  <si>
    <t>19.05.2006 - не установлено</t>
  </si>
  <si>
    <t>0203</t>
  </si>
  <si>
    <t>Указы Президента Российской Федерации № 1609 Указ Президента Российской Федерации от 7 декабря 2012 г. № 1609 «Об утверждении положения о военных комиссариатах» (Собрание законодательства Российской Федерации, 2012, № 50, ст. 7017; 2019, № 4, ст. 325) от 07.12.2012</t>
  </si>
  <si>
    <t>07.12.2012 - не установлено</t>
  </si>
  <si>
    <t>07</t>
  </si>
  <si>
    <t>за счет субвенций, предоставленных из бюджета субъекта Российской Федерации, всего</t>
  </si>
  <si>
    <t>8.4.2.</t>
  </si>
  <si>
    <t>11300</t>
  </si>
  <si>
    <t>0104|0405|0701|0702|0801|1004|1006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</si>
  <si>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</si>
  <si>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8.4.2.1.</t>
  </si>
  <si>
    <t>11301</t>
  </si>
  <si>
    <t>Законы субъекта Российской Федерации № 87-З О наделении органов местного самоуправления отдельными государственными полномочиями по созданию административных комиссий и определению порядка их деятельности от 15.06.2007</t>
  </si>
  <si>
    <t>04.07.2007 - не установлено</t>
  </si>
  <si>
    <t>0104</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</si>
  <si>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</si>
  <si>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8.4.2.2.</t>
  </si>
  <si>
    <t>11302</t>
  </si>
  <si>
    <t>Законы субъекта Российской Федерации №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 от 11.11.2009</t>
  </si>
  <si>
    <t>20.11.2009 - не установлено</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</si>
  <si>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</si>
  <si>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8.4.2.28.</t>
  </si>
  <si>
    <t>11328</t>
  </si>
  <si>
    <t>Законы субъекта Российской Федерации № 99-З О наделении органов местного самоуправления отдельными государственными полномочиями Брянской области по обеспечению сохранности жилых помещений, закрепленных за детьми-сиротами и детьми, оставшимися без попечения родителей от 11.11.2010</t>
  </si>
  <si>
    <t>21.11.2010 - не установлено</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</si>
  <si>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</si>
  <si>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8.4.2.28.1.</t>
  </si>
  <si>
    <t>11328.1</t>
  </si>
  <si>
    <t>Нормативные правовые акты субъекта Российской Федерации № 735-п Об утверждении государственной программы "Социальная и демографическая политика Брянской области" от 29.12.2018</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</si>
  <si>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t>
  </si>
  <si>
    <t>8.4.2.36.</t>
  </si>
  <si>
    <t>11336</t>
  </si>
  <si>
    <t>Законы субъекта Российской Федерации № 70-З О наделении органов местного самоуправления отдельными государственными полномочиями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от 11.05.2007</t>
  </si>
  <si>
    <t>17.05.2007 - не установлено</t>
  </si>
  <si>
    <t>0701|0702|0801|1004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</si>
  <si>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</si>
  <si>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8.4.2.38.</t>
  </si>
  <si>
    <t>11338</t>
  </si>
  <si>
    <t>Законы субъекта Российской Федерации № 105-З О наделении органов местного самоуправления отдельными государственными полномочиями по социальной поддержке и социальному обслуживанию детей, оставшихся без попечения родителей, находящихся на воспитании в приемных семьях от 05.12.2006</t>
  </si>
  <si>
    <t>16.12.2006 - не установлено</t>
  </si>
  <si>
    <t>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</si>
  <si>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8.4.2.40.</t>
  </si>
  <si>
    <t>11340</t>
  </si>
  <si>
    <t>Законы субъекта Российской Федерации № 1-З Об организации и осуществлении деятельности по опеке и попечительству в отношении несовершеннолетних в Брянской области от 11.01.2008</t>
  </si>
  <si>
    <t>27.01.2008 - не установлено</t>
  </si>
  <si>
    <t>1006</t>
  </si>
  <si>
    <t>Установление порядка организации деятельности приютов для животных и норм содержания животных в них, организации мероприятий при осуществлении деятельности по обращению с животными без владельцев,</t>
  </si>
  <si>
    <t>8.4.2.85.1.</t>
  </si>
  <si>
    <t>11385.1</t>
  </si>
  <si>
    <t>Законы субъекта Российской Федерации № 59-З О наделении органов местного самоуправления отдельными государственными полномочиями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от 01.08.2014</t>
  </si>
  <si>
    <t>01.01.2015 - не установлено</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</si>
  <si>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</si>
  <si>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8.5.</t>
  </si>
  <si>
    <t>11500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</si>
  <si>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</si>
  <si>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</si>
  <si>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8.5.1.</t>
  </si>
  <si>
    <t>11501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</si>
  <si>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</si>
  <si>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8.5.2.</t>
  </si>
  <si>
    <t>11502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</si>
  <si>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</si>
  <si>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8.5.3.</t>
  </si>
  <si>
    <t>11503</t>
  </si>
  <si>
    <t>Условно утвержденные расходы на первый и второй годы планового периода в соответствии с решением о местном бюджете муниципального округа</t>
  </si>
  <si>
    <t>8.7.</t>
  </si>
  <si>
    <t>11700</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</si>
  <si>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</si>
  <si>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</si>
  <si>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</si>
  <si>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</si>
  <si>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СВОД  РЕЕСТРОВ  РАСХОДНЫХ  ОБЯЗАТЕЛЬСТВ  СТАРОДУБСКОГО МУНИЦИПАЛЬНОГО ОКРУГА</t>
  </si>
  <si>
    <t>тыс. руб.</t>
  </si>
  <si>
    <t>текущий 2023 г. (на 01.01.2024 г.)</t>
  </si>
  <si>
    <t>создание условий для расширения рынка сельскохозяйственной продукции, сырья и продовольствия</t>
  </si>
  <si>
    <t>8.1.48.</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</si>
  <si>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права на решение вопросов, не отнесенных к вопросам местного значения муниципального округа, всего</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</si>
  <si>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</si>
  <si>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предоставление социальных выплат гражданам</t>
  </si>
  <si>
    <t>8.3.</t>
  </si>
  <si>
    <t>8.3.4.</t>
  </si>
  <si>
    <t>8.3.4.1.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</si>
</sst>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0"/>
      <color rgb="FF000000"/>
      <name val="Times New Roman"/>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6">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164" fontId="0" fillId="0" borderId="0" xfId="0" applyNumberFormat="1" applyFont="1" applyFill="1" applyAlignment="1">
      <alignment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righ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97"/>
  <sheetViews>
    <sheetView tabSelected="1" topLeftCell="AD1" zoomScale="80" zoomScaleNormal="80" workbookViewId="0">
      <selection activeCell="A2" sqref="A2:CX2"/>
    </sheetView>
  </sheetViews>
  <sheetFormatPr defaultRowHeight="12.75" x14ac:dyDescent="0.2"/>
  <cols>
    <col min="1" max="1" width="52.1640625" customWidth="1"/>
    <col min="2" max="3" width="9.1640625" customWidth="1"/>
    <col min="4" max="4" width="21.33203125" customWidth="1"/>
    <col min="5" max="6" width="12.1640625" customWidth="1"/>
    <col min="7" max="7" width="22" customWidth="1"/>
    <col min="8" max="9" width="12.1640625" customWidth="1"/>
    <col min="10" max="10" width="6.5" customWidth="1"/>
    <col min="11" max="11" width="21" customWidth="1"/>
    <col min="12" max="12" width="12.1640625" customWidth="1"/>
    <col min="13" max="13" width="12.6640625" customWidth="1"/>
    <col min="14" max="14" width="21.33203125" customWidth="1"/>
    <col min="15" max="16" width="12.1640625" customWidth="1"/>
    <col min="17" max="17" width="7" customWidth="1"/>
    <col min="18" max="18" width="20.83203125" customWidth="1"/>
    <col min="19" max="19" width="12.1640625" customWidth="1"/>
    <col min="20" max="20" width="12.83203125" customWidth="1"/>
    <col min="21" max="21" width="24.33203125" customWidth="1"/>
    <col min="22" max="23" width="12.1640625" customWidth="1"/>
    <col min="24" max="24" width="25" customWidth="1"/>
    <col min="25" max="26" width="12.1640625" customWidth="1"/>
    <col min="27" max="27" width="25" customWidth="1"/>
    <col min="28" max="29" width="12.1640625" customWidth="1"/>
    <col min="30" max="30" width="6.5" customWidth="1"/>
    <col min="31" max="31" width="9.1640625" customWidth="1"/>
    <col min="32" max="41" width="12.1640625" hidden="1" customWidth="1"/>
    <col min="42" max="61" width="12.1640625" customWidth="1"/>
    <col min="62" max="101" width="12.1640625" hidden="1" customWidth="1"/>
    <col min="102" max="102" width="23" hidden="1" customWidth="1"/>
  </cols>
  <sheetData>
    <row r="1" spans="1:102" ht="24.75" customHeight="1" x14ac:dyDescent="0.2">
      <c r="A1" s="11" t="s">
        <v>420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row>
    <row r="2" spans="1:102" ht="12.75" customHeight="1" x14ac:dyDescent="0.2">
      <c r="A2" s="12" t="s">
        <v>421</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row>
    <row r="3" spans="1:102" ht="12.75" customHeight="1" x14ac:dyDescent="0.2">
      <c r="A3" s="13" t="s">
        <v>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row>
    <row r="4" spans="1:102" ht="48.4" customHeight="1" x14ac:dyDescent="0.2">
      <c r="A4" s="10" t="s">
        <v>1</v>
      </c>
      <c r="B4" s="10" t="s">
        <v>2</v>
      </c>
      <c r="C4" s="10" t="s">
        <v>3</v>
      </c>
      <c r="D4" s="10" t="s">
        <v>4</v>
      </c>
      <c r="E4" s="10"/>
      <c r="F4" s="10"/>
      <c r="G4" s="10"/>
      <c r="H4" s="10"/>
      <c r="I4" s="10"/>
      <c r="J4" s="10"/>
      <c r="K4" s="10"/>
      <c r="L4" s="10"/>
      <c r="M4" s="10"/>
      <c r="N4" s="10"/>
      <c r="O4" s="10"/>
      <c r="P4" s="10"/>
      <c r="Q4" s="10"/>
      <c r="R4" s="10"/>
      <c r="S4" s="10"/>
      <c r="T4" s="10"/>
      <c r="U4" s="10"/>
      <c r="V4" s="10"/>
      <c r="W4" s="10"/>
      <c r="X4" s="10"/>
      <c r="Y4" s="10"/>
      <c r="Z4" s="10"/>
      <c r="AA4" s="10"/>
      <c r="AB4" s="10"/>
      <c r="AC4" s="10"/>
      <c r="AD4" s="10" t="s">
        <v>5</v>
      </c>
      <c r="AE4" s="10" t="s">
        <v>6</v>
      </c>
      <c r="AF4" s="10" t="s">
        <v>7</v>
      </c>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t="s">
        <v>8</v>
      </c>
      <c r="BK4" s="10"/>
      <c r="BL4" s="10"/>
      <c r="BM4" s="10"/>
      <c r="BN4" s="10"/>
      <c r="BO4" s="10"/>
      <c r="BP4" s="10"/>
      <c r="BQ4" s="10"/>
      <c r="BR4" s="10"/>
      <c r="BS4" s="10"/>
      <c r="BT4" s="10" t="s">
        <v>9</v>
      </c>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t="s">
        <v>10</v>
      </c>
    </row>
    <row r="5" spans="1:102" ht="23.1" customHeight="1" x14ac:dyDescent="0.2">
      <c r="A5" s="10" t="s">
        <v>0</v>
      </c>
      <c r="B5" s="10" t="s">
        <v>0</v>
      </c>
      <c r="C5" s="10" t="s">
        <v>0</v>
      </c>
      <c r="D5" s="10" t="s">
        <v>11</v>
      </c>
      <c r="E5" s="10"/>
      <c r="F5" s="10"/>
      <c r="G5" s="10"/>
      <c r="H5" s="10"/>
      <c r="I5" s="10"/>
      <c r="J5" s="10"/>
      <c r="K5" s="10"/>
      <c r="L5" s="10"/>
      <c r="M5" s="10"/>
      <c r="N5" s="10"/>
      <c r="O5" s="10"/>
      <c r="P5" s="10"/>
      <c r="Q5" s="10"/>
      <c r="R5" s="10"/>
      <c r="S5" s="10"/>
      <c r="T5" s="10"/>
      <c r="U5" s="10"/>
      <c r="V5" s="10"/>
      <c r="W5" s="10"/>
      <c r="X5" s="10" t="s">
        <v>12</v>
      </c>
      <c r="Y5" s="10"/>
      <c r="Z5" s="10"/>
      <c r="AA5" s="10"/>
      <c r="AB5" s="10"/>
      <c r="AC5" s="10"/>
      <c r="AD5" s="10" t="s">
        <v>0</v>
      </c>
      <c r="AE5" s="10" t="s">
        <v>0</v>
      </c>
      <c r="AF5" s="10" t="s">
        <v>13</v>
      </c>
      <c r="AG5" s="10"/>
      <c r="AH5" s="10"/>
      <c r="AI5" s="10"/>
      <c r="AJ5" s="10"/>
      <c r="AK5" s="10"/>
      <c r="AL5" s="10"/>
      <c r="AM5" s="10"/>
      <c r="AN5" s="10"/>
      <c r="AO5" s="10"/>
      <c r="AP5" s="10" t="s">
        <v>422</v>
      </c>
      <c r="AQ5" s="10"/>
      <c r="AR5" s="10"/>
      <c r="AS5" s="10"/>
      <c r="AT5" s="10"/>
      <c r="AU5" s="10" t="s">
        <v>14</v>
      </c>
      <c r="AV5" s="10"/>
      <c r="AW5" s="10"/>
      <c r="AX5" s="10"/>
      <c r="AY5" s="10"/>
      <c r="AZ5" s="10" t="s">
        <v>15</v>
      </c>
      <c r="BA5" s="10"/>
      <c r="BB5" s="10"/>
      <c r="BC5" s="10"/>
      <c r="BD5" s="10"/>
      <c r="BE5" s="10"/>
      <c r="BF5" s="10"/>
      <c r="BG5" s="10"/>
      <c r="BH5" s="10"/>
      <c r="BI5" s="10"/>
      <c r="BJ5" s="10" t="s">
        <v>13</v>
      </c>
      <c r="BK5" s="10"/>
      <c r="BL5" s="10"/>
      <c r="BM5" s="10"/>
      <c r="BN5" s="10"/>
      <c r="BO5" s="10"/>
      <c r="BP5" s="10"/>
      <c r="BQ5" s="10"/>
      <c r="BR5" s="10"/>
      <c r="BS5" s="10"/>
      <c r="BT5" s="10" t="s">
        <v>16</v>
      </c>
      <c r="BU5" s="10"/>
      <c r="BV5" s="10"/>
      <c r="BW5" s="10"/>
      <c r="BX5" s="10"/>
      <c r="BY5" s="10"/>
      <c r="BZ5" s="10"/>
      <c r="CA5" s="10"/>
      <c r="CB5" s="10"/>
      <c r="CC5" s="10"/>
      <c r="CD5" s="10"/>
      <c r="CE5" s="10"/>
      <c r="CF5" s="10"/>
      <c r="CG5" s="10"/>
      <c r="CH5" s="10"/>
      <c r="CI5" s="10" t="s">
        <v>17</v>
      </c>
      <c r="CJ5" s="10"/>
      <c r="CK5" s="10"/>
      <c r="CL5" s="10"/>
      <c r="CM5" s="10"/>
      <c r="CN5" s="10"/>
      <c r="CO5" s="10"/>
      <c r="CP5" s="10"/>
      <c r="CQ5" s="10"/>
      <c r="CR5" s="10"/>
      <c r="CS5" s="10"/>
      <c r="CT5" s="10"/>
      <c r="CU5" s="10"/>
      <c r="CV5" s="10"/>
      <c r="CW5" s="10"/>
      <c r="CX5" s="10" t="s">
        <v>0</v>
      </c>
    </row>
    <row r="6" spans="1:102" ht="72.75" customHeight="1" x14ac:dyDescent="0.2">
      <c r="A6" s="10" t="s">
        <v>0</v>
      </c>
      <c r="B6" s="10" t="s">
        <v>0</v>
      </c>
      <c r="C6" s="10" t="s">
        <v>0</v>
      </c>
      <c r="D6" s="10" t="s">
        <v>18</v>
      </c>
      <c r="E6" s="10"/>
      <c r="F6" s="10"/>
      <c r="G6" s="10" t="s">
        <v>19</v>
      </c>
      <c r="H6" s="10"/>
      <c r="I6" s="10"/>
      <c r="J6" s="10"/>
      <c r="K6" s="10" t="s">
        <v>20</v>
      </c>
      <c r="L6" s="10"/>
      <c r="M6" s="10"/>
      <c r="N6" s="10" t="s">
        <v>21</v>
      </c>
      <c r="O6" s="10"/>
      <c r="P6" s="10"/>
      <c r="Q6" s="10"/>
      <c r="R6" s="10" t="s">
        <v>22</v>
      </c>
      <c r="S6" s="10"/>
      <c r="T6" s="10"/>
      <c r="U6" s="10" t="s">
        <v>23</v>
      </c>
      <c r="V6" s="10"/>
      <c r="W6" s="10"/>
      <c r="X6" s="10" t="s">
        <v>24</v>
      </c>
      <c r="Y6" s="10"/>
      <c r="Z6" s="10"/>
      <c r="AA6" s="10" t="s">
        <v>25</v>
      </c>
      <c r="AB6" s="10"/>
      <c r="AC6" s="10"/>
      <c r="AD6" s="10" t="s">
        <v>0</v>
      </c>
      <c r="AE6" s="10" t="s">
        <v>0</v>
      </c>
      <c r="AF6" s="10" t="s">
        <v>26</v>
      </c>
      <c r="AG6" s="10"/>
      <c r="AH6" s="10" t="s">
        <v>27</v>
      </c>
      <c r="AI6" s="10"/>
      <c r="AJ6" s="10" t="s">
        <v>28</v>
      </c>
      <c r="AK6" s="10"/>
      <c r="AL6" s="10" t="s">
        <v>29</v>
      </c>
      <c r="AM6" s="10"/>
      <c r="AN6" s="10" t="s">
        <v>30</v>
      </c>
      <c r="AO6" s="10"/>
      <c r="AP6" s="10" t="s">
        <v>26</v>
      </c>
      <c r="AQ6" s="10" t="s">
        <v>27</v>
      </c>
      <c r="AR6" s="10" t="s">
        <v>28</v>
      </c>
      <c r="AS6" s="10" t="s">
        <v>29</v>
      </c>
      <c r="AT6" s="10" t="s">
        <v>30</v>
      </c>
      <c r="AU6" s="10" t="s">
        <v>26</v>
      </c>
      <c r="AV6" s="10" t="s">
        <v>27</v>
      </c>
      <c r="AW6" s="10" t="s">
        <v>28</v>
      </c>
      <c r="AX6" s="10" t="s">
        <v>29</v>
      </c>
      <c r="AY6" s="10" t="s">
        <v>30</v>
      </c>
      <c r="AZ6" s="10" t="s">
        <v>26</v>
      </c>
      <c r="BA6" s="10" t="s">
        <v>31</v>
      </c>
      <c r="BB6" s="10"/>
      <c r="BC6" s="10"/>
      <c r="BD6" s="10"/>
      <c r="BE6" s="10" t="s">
        <v>26</v>
      </c>
      <c r="BF6" s="10" t="s">
        <v>32</v>
      </c>
      <c r="BG6" s="10"/>
      <c r="BH6" s="10"/>
      <c r="BI6" s="10"/>
      <c r="BJ6" s="10" t="s">
        <v>26</v>
      </c>
      <c r="BK6" s="10"/>
      <c r="BL6" s="10" t="s">
        <v>27</v>
      </c>
      <c r="BM6" s="10"/>
      <c r="BN6" s="10" t="s">
        <v>28</v>
      </c>
      <c r="BO6" s="10"/>
      <c r="BP6" s="10" t="s">
        <v>29</v>
      </c>
      <c r="BQ6" s="10"/>
      <c r="BR6" s="10" t="s">
        <v>30</v>
      </c>
      <c r="BS6" s="10"/>
      <c r="BT6" s="10" t="s">
        <v>33</v>
      </c>
      <c r="BU6" s="10"/>
      <c r="BV6" s="10"/>
      <c r="BW6" s="10"/>
      <c r="BX6" s="10"/>
      <c r="BY6" s="10" t="s">
        <v>34</v>
      </c>
      <c r="BZ6" s="10"/>
      <c r="CA6" s="10"/>
      <c r="CB6" s="10"/>
      <c r="CC6" s="10"/>
      <c r="CD6" s="10" t="s">
        <v>35</v>
      </c>
      <c r="CE6" s="10"/>
      <c r="CF6" s="10"/>
      <c r="CG6" s="10"/>
      <c r="CH6" s="10"/>
      <c r="CI6" s="10" t="s">
        <v>33</v>
      </c>
      <c r="CJ6" s="10"/>
      <c r="CK6" s="10"/>
      <c r="CL6" s="10"/>
      <c r="CM6" s="10"/>
      <c r="CN6" s="10" t="s">
        <v>34</v>
      </c>
      <c r="CO6" s="10"/>
      <c r="CP6" s="10"/>
      <c r="CQ6" s="10"/>
      <c r="CR6" s="10"/>
      <c r="CS6" s="10" t="s">
        <v>35</v>
      </c>
      <c r="CT6" s="10"/>
      <c r="CU6" s="10"/>
      <c r="CV6" s="10"/>
      <c r="CW6" s="10"/>
      <c r="CX6" s="10" t="s">
        <v>0</v>
      </c>
    </row>
    <row r="7" spans="1:102" ht="79.7" customHeight="1" x14ac:dyDescent="0.2">
      <c r="A7" s="10" t="s">
        <v>0</v>
      </c>
      <c r="B7" s="10" t="s">
        <v>0</v>
      </c>
      <c r="C7" s="10" t="s">
        <v>0</v>
      </c>
      <c r="D7" s="1" t="s">
        <v>36</v>
      </c>
      <c r="E7" s="1" t="s">
        <v>37</v>
      </c>
      <c r="F7" s="1" t="s">
        <v>38</v>
      </c>
      <c r="G7" s="1" t="s">
        <v>36</v>
      </c>
      <c r="H7" s="1" t="s">
        <v>37</v>
      </c>
      <c r="I7" s="1" t="s">
        <v>38</v>
      </c>
      <c r="J7" s="1" t="s">
        <v>39</v>
      </c>
      <c r="K7" s="1" t="s">
        <v>36</v>
      </c>
      <c r="L7" s="1" t="s">
        <v>40</v>
      </c>
      <c r="M7" s="1" t="s">
        <v>38</v>
      </c>
      <c r="N7" s="1" t="s">
        <v>36</v>
      </c>
      <c r="O7" s="1" t="s">
        <v>40</v>
      </c>
      <c r="P7" s="1" t="s">
        <v>38</v>
      </c>
      <c r="Q7" s="1" t="s">
        <v>39</v>
      </c>
      <c r="R7" s="1" t="s">
        <v>36</v>
      </c>
      <c r="S7" s="1" t="s">
        <v>40</v>
      </c>
      <c r="T7" s="1" t="s">
        <v>38</v>
      </c>
      <c r="U7" s="1" t="s">
        <v>36</v>
      </c>
      <c r="V7" s="1" t="s">
        <v>40</v>
      </c>
      <c r="W7" s="1" t="s">
        <v>38</v>
      </c>
      <c r="X7" s="1" t="s">
        <v>36</v>
      </c>
      <c r="Y7" s="1" t="s">
        <v>37</v>
      </c>
      <c r="Z7" s="1" t="s">
        <v>38</v>
      </c>
      <c r="AA7" s="1" t="s">
        <v>36</v>
      </c>
      <c r="AB7" s="1" t="s">
        <v>40</v>
      </c>
      <c r="AC7" s="1" t="s">
        <v>38</v>
      </c>
      <c r="AD7" s="10" t="s">
        <v>0</v>
      </c>
      <c r="AE7" s="1" t="s">
        <v>41</v>
      </c>
      <c r="AF7" s="1" t="s">
        <v>42</v>
      </c>
      <c r="AG7" s="1" t="s">
        <v>43</v>
      </c>
      <c r="AH7" s="1" t="s">
        <v>42</v>
      </c>
      <c r="AI7" s="1" t="s">
        <v>43</v>
      </c>
      <c r="AJ7" s="1" t="s">
        <v>42</v>
      </c>
      <c r="AK7" s="1" t="s">
        <v>43</v>
      </c>
      <c r="AL7" s="1" t="s">
        <v>42</v>
      </c>
      <c r="AM7" s="1" t="s">
        <v>43</v>
      </c>
      <c r="AN7" s="1" t="s">
        <v>42</v>
      </c>
      <c r="AO7" s="1" t="s">
        <v>43</v>
      </c>
      <c r="AP7" s="10" t="s">
        <v>0</v>
      </c>
      <c r="AQ7" s="10" t="s">
        <v>0</v>
      </c>
      <c r="AR7" s="10" t="s">
        <v>0</v>
      </c>
      <c r="AS7" s="10" t="s">
        <v>0</v>
      </c>
      <c r="AT7" s="10" t="s">
        <v>0</v>
      </c>
      <c r="AU7" s="10" t="s">
        <v>0</v>
      </c>
      <c r="AV7" s="10" t="s">
        <v>0</v>
      </c>
      <c r="AW7" s="10" t="s">
        <v>0</v>
      </c>
      <c r="AX7" s="10" t="s">
        <v>0</v>
      </c>
      <c r="AY7" s="10" t="s">
        <v>0</v>
      </c>
      <c r="AZ7" s="10" t="s">
        <v>0</v>
      </c>
      <c r="BA7" s="1" t="s">
        <v>27</v>
      </c>
      <c r="BB7" s="1" t="s">
        <v>28</v>
      </c>
      <c r="BC7" s="1" t="s">
        <v>29</v>
      </c>
      <c r="BD7" s="1" t="s">
        <v>30</v>
      </c>
      <c r="BE7" s="10" t="s">
        <v>0</v>
      </c>
      <c r="BF7" s="1" t="s">
        <v>27</v>
      </c>
      <c r="BG7" s="1" t="s">
        <v>28</v>
      </c>
      <c r="BH7" s="1" t="s">
        <v>29</v>
      </c>
      <c r="BI7" s="1" t="s">
        <v>30</v>
      </c>
      <c r="BJ7" s="1" t="s">
        <v>42</v>
      </c>
      <c r="BK7" s="1" t="s">
        <v>43</v>
      </c>
      <c r="BL7" s="1" t="s">
        <v>42</v>
      </c>
      <c r="BM7" s="1" t="s">
        <v>43</v>
      </c>
      <c r="BN7" s="1" t="s">
        <v>42</v>
      </c>
      <c r="BO7" s="1" t="s">
        <v>43</v>
      </c>
      <c r="BP7" s="1" t="s">
        <v>42</v>
      </c>
      <c r="BQ7" s="1" t="s">
        <v>43</v>
      </c>
      <c r="BR7" s="1" t="s">
        <v>42</v>
      </c>
      <c r="BS7" s="1" t="s">
        <v>43</v>
      </c>
      <c r="BT7" s="1" t="s">
        <v>26</v>
      </c>
      <c r="BU7" s="1" t="s">
        <v>27</v>
      </c>
      <c r="BV7" s="1" t="s">
        <v>28</v>
      </c>
      <c r="BW7" s="1" t="s">
        <v>29</v>
      </c>
      <c r="BX7" s="1" t="s">
        <v>30</v>
      </c>
      <c r="BY7" s="1" t="s">
        <v>26</v>
      </c>
      <c r="BZ7" s="1" t="s">
        <v>27</v>
      </c>
      <c r="CA7" s="1" t="s">
        <v>28</v>
      </c>
      <c r="CB7" s="1" t="s">
        <v>29</v>
      </c>
      <c r="CC7" s="1" t="s">
        <v>30</v>
      </c>
      <c r="CD7" s="1" t="s">
        <v>26</v>
      </c>
      <c r="CE7" s="1" t="s">
        <v>27</v>
      </c>
      <c r="CF7" s="1" t="s">
        <v>28</v>
      </c>
      <c r="CG7" s="1" t="s">
        <v>29</v>
      </c>
      <c r="CH7" s="1" t="s">
        <v>30</v>
      </c>
      <c r="CI7" s="1" t="s">
        <v>26</v>
      </c>
      <c r="CJ7" s="1" t="s">
        <v>27</v>
      </c>
      <c r="CK7" s="1" t="s">
        <v>28</v>
      </c>
      <c r="CL7" s="1" t="s">
        <v>29</v>
      </c>
      <c r="CM7" s="1" t="s">
        <v>30</v>
      </c>
      <c r="CN7" s="1" t="s">
        <v>26</v>
      </c>
      <c r="CO7" s="1" t="s">
        <v>27</v>
      </c>
      <c r="CP7" s="1" t="s">
        <v>28</v>
      </c>
      <c r="CQ7" s="1" t="s">
        <v>29</v>
      </c>
      <c r="CR7" s="1" t="s">
        <v>30</v>
      </c>
      <c r="CS7" s="1" t="s">
        <v>26</v>
      </c>
      <c r="CT7" s="1" t="s">
        <v>27</v>
      </c>
      <c r="CU7" s="1" t="s">
        <v>28</v>
      </c>
      <c r="CV7" s="1" t="s">
        <v>29</v>
      </c>
      <c r="CW7" s="1" t="s">
        <v>30</v>
      </c>
      <c r="CX7" s="10" t="s">
        <v>0</v>
      </c>
    </row>
    <row r="8" spans="1:102" ht="13.7" customHeight="1" x14ac:dyDescent="0.2">
      <c r="A8" s="2" t="s">
        <v>44</v>
      </c>
      <c r="B8" s="2" t="s">
        <v>45</v>
      </c>
      <c r="C8" s="2" t="s">
        <v>46</v>
      </c>
      <c r="D8" s="2" t="s">
        <v>47</v>
      </c>
      <c r="E8" s="2" t="s">
        <v>48</v>
      </c>
      <c r="F8" s="2" t="s">
        <v>49</v>
      </c>
      <c r="G8" s="2" t="s">
        <v>50</v>
      </c>
      <c r="H8" s="2" t="s">
        <v>51</v>
      </c>
      <c r="I8" s="2" t="s">
        <v>52</v>
      </c>
      <c r="J8" s="2" t="s">
        <v>53</v>
      </c>
      <c r="K8" s="2" t="s">
        <v>54</v>
      </c>
      <c r="L8" s="2" t="s">
        <v>55</v>
      </c>
      <c r="M8" s="2" t="s">
        <v>56</v>
      </c>
      <c r="N8" s="2" t="s">
        <v>57</v>
      </c>
      <c r="O8" s="2" t="s">
        <v>58</v>
      </c>
      <c r="P8" s="2" t="s">
        <v>59</v>
      </c>
      <c r="Q8" s="2" t="s">
        <v>60</v>
      </c>
      <c r="R8" s="2" t="s">
        <v>61</v>
      </c>
      <c r="S8" s="2" t="s">
        <v>62</v>
      </c>
      <c r="T8" s="2" t="s">
        <v>63</v>
      </c>
      <c r="U8" s="2" t="s">
        <v>64</v>
      </c>
      <c r="V8" s="2" t="s">
        <v>65</v>
      </c>
      <c r="W8" s="2" t="s">
        <v>66</v>
      </c>
      <c r="X8" s="2" t="s">
        <v>67</v>
      </c>
      <c r="Y8" s="2" t="s">
        <v>68</v>
      </c>
      <c r="Z8" s="2" t="s">
        <v>69</v>
      </c>
      <c r="AA8" s="2" t="s">
        <v>70</v>
      </c>
      <c r="AB8" s="2" t="s">
        <v>71</v>
      </c>
      <c r="AC8" s="2" t="s">
        <v>72</v>
      </c>
      <c r="AD8" s="2" t="s">
        <v>73</v>
      </c>
      <c r="AE8" s="2" t="s">
        <v>74</v>
      </c>
      <c r="AF8" s="2" t="s">
        <v>75</v>
      </c>
      <c r="AG8" s="2" t="s">
        <v>76</v>
      </c>
      <c r="AH8" s="2" t="s">
        <v>77</v>
      </c>
      <c r="AI8" s="2" t="s">
        <v>78</v>
      </c>
      <c r="AJ8" s="2" t="s">
        <v>79</v>
      </c>
      <c r="AK8" s="2" t="s">
        <v>80</v>
      </c>
      <c r="AL8" s="2" t="s">
        <v>81</v>
      </c>
      <c r="AM8" s="2" t="s">
        <v>82</v>
      </c>
      <c r="AN8" s="2" t="s">
        <v>83</v>
      </c>
      <c r="AO8" s="2" t="s">
        <v>84</v>
      </c>
      <c r="AP8" s="2" t="s">
        <v>85</v>
      </c>
      <c r="AQ8" s="2" t="s">
        <v>86</v>
      </c>
      <c r="AR8" s="2" t="s">
        <v>87</v>
      </c>
      <c r="AS8" s="2" t="s">
        <v>88</v>
      </c>
      <c r="AT8" s="2" t="s">
        <v>89</v>
      </c>
      <c r="AU8" s="2" t="s">
        <v>90</v>
      </c>
      <c r="AV8" s="2" t="s">
        <v>91</v>
      </c>
      <c r="AW8" s="2" t="s">
        <v>92</v>
      </c>
      <c r="AX8" s="2" t="s">
        <v>93</v>
      </c>
      <c r="AY8" s="2" t="s">
        <v>94</v>
      </c>
      <c r="AZ8" s="2" t="s">
        <v>95</v>
      </c>
      <c r="BA8" s="2" t="s">
        <v>96</v>
      </c>
      <c r="BB8" s="2" t="s">
        <v>97</v>
      </c>
      <c r="BC8" s="2" t="s">
        <v>98</v>
      </c>
      <c r="BD8" s="2" t="s">
        <v>99</v>
      </c>
      <c r="BE8" s="2" t="s">
        <v>100</v>
      </c>
      <c r="BF8" s="2" t="s">
        <v>101</v>
      </c>
      <c r="BG8" s="2" t="s">
        <v>102</v>
      </c>
      <c r="BH8" s="2" t="s">
        <v>103</v>
      </c>
      <c r="BI8" s="2" t="s">
        <v>104</v>
      </c>
      <c r="BJ8" s="2" t="s">
        <v>105</v>
      </c>
      <c r="BK8" s="2" t="s">
        <v>106</v>
      </c>
      <c r="BL8" s="2" t="s">
        <v>107</v>
      </c>
      <c r="BM8" s="2" t="s">
        <v>108</v>
      </c>
      <c r="BN8" s="2" t="s">
        <v>109</v>
      </c>
      <c r="BO8" s="2" t="s">
        <v>110</v>
      </c>
      <c r="BP8" s="2" t="s">
        <v>111</v>
      </c>
      <c r="BQ8" s="2" t="s">
        <v>112</v>
      </c>
      <c r="BR8" s="2" t="s">
        <v>113</v>
      </c>
      <c r="BS8" s="2" t="s">
        <v>113</v>
      </c>
      <c r="BT8" s="2" t="s">
        <v>114</v>
      </c>
      <c r="BU8" s="2" t="s">
        <v>115</v>
      </c>
      <c r="BV8" s="2" t="s">
        <v>116</v>
      </c>
      <c r="BW8" s="2" t="s">
        <v>117</v>
      </c>
      <c r="BX8" s="2" t="s">
        <v>118</v>
      </c>
      <c r="BY8" s="2" t="s">
        <v>119</v>
      </c>
      <c r="BZ8" s="2" t="s">
        <v>120</v>
      </c>
      <c r="CA8" s="2" t="s">
        <v>121</v>
      </c>
      <c r="CB8" s="2" t="s">
        <v>122</v>
      </c>
      <c r="CC8" s="2" t="s">
        <v>123</v>
      </c>
      <c r="CD8" s="2" t="s">
        <v>124</v>
      </c>
      <c r="CE8" s="2" t="s">
        <v>125</v>
      </c>
      <c r="CF8" s="2" t="s">
        <v>126</v>
      </c>
      <c r="CG8" s="2" t="s">
        <v>127</v>
      </c>
      <c r="CH8" s="2" t="s">
        <v>128</v>
      </c>
      <c r="CI8" s="2" t="s">
        <v>129</v>
      </c>
      <c r="CJ8" s="2" t="s">
        <v>130</v>
      </c>
      <c r="CK8" s="2" t="s">
        <v>131</v>
      </c>
      <c r="CL8" s="2" t="s">
        <v>132</v>
      </c>
      <c r="CM8" s="2" t="s">
        <v>133</v>
      </c>
      <c r="CN8" s="2" t="s">
        <v>134</v>
      </c>
      <c r="CO8" s="2" t="s">
        <v>135</v>
      </c>
      <c r="CP8" s="2" t="s">
        <v>136</v>
      </c>
      <c r="CQ8" s="2" t="s">
        <v>137</v>
      </c>
      <c r="CR8" s="2" t="s">
        <v>138</v>
      </c>
      <c r="CS8" s="2" t="s">
        <v>139</v>
      </c>
      <c r="CT8" s="2" t="s">
        <v>140</v>
      </c>
      <c r="CU8" s="2" t="s">
        <v>141</v>
      </c>
      <c r="CV8" s="2" t="s">
        <v>142</v>
      </c>
      <c r="CW8" s="2" t="s">
        <v>143</v>
      </c>
      <c r="CX8" s="2" t="s">
        <v>144</v>
      </c>
    </row>
    <row r="9" spans="1:102" ht="267.75" customHeight="1" x14ac:dyDescent="0.2">
      <c r="A9" s="3" t="s">
        <v>145</v>
      </c>
      <c r="B9" s="2" t="s">
        <v>146</v>
      </c>
      <c r="C9" s="2" t="s">
        <v>147</v>
      </c>
      <c r="D9" s="2" t="s">
        <v>0</v>
      </c>
      <c r="E9" s="2" t="s">
        <v>0</v>
      </c>
      <c r="F9" s="2" t="s">
        <v>0</v>
      </c>
      <c r="G9" s="2" t="s">
        <v>0</v>
      </c>
      <c r="H9" s="2" t="s">
        <v>0</v>
      </c>
      <c r="I9" s="2" t="s">
        <v>0</v>
      </c>
      <c r="J9" s="2" t="s">
        <v>0</v>
      </c>
      <c r="K9" s="2" t="s">
        <v>0</v>
      </c>
      <c r="L9" s="2" t="s">
        <v>0</v>
      </c>
      <c r="M9" s="2" t="s">
        <v>0</v>
      </c>
      <c r="N9" s="2" t="s">
        <v>0</v>
      </c>
      <c r="O9" s="2" t="s">
        <v>0</v>
      </c>
      <c r="P9" s="2" t="s">
        <v>0</v>
      </c>
      <c r="Q9" s="2" t="s">
        <v>0</v>
      </c>
      <c r="R9" s="2" t="s">
        <v>0</v>
      </c>
      <c r="S9" s="2" t="s">
        <v>0</v>
      </c>
      <c r="T9" s="2" t="s">
        <v>0</v>
      </c>
      <c r="U9" s="2" t="s">
        <v>0</v>
      </c>
      <c r="V9" s="2" t="s">
        <v>0</v>
      </c>
      <c r="W9" s="2" t="s">
        <v>0</v>
      </c>
      <c r="X9" s="2" t="s">
        <v>0</v>
      </c>
      <c r="Y9" s="2" t="s">
        <v>0</v>
      </c>
      <c r="Z9" s="2" t="s">
        <v>0</v>
      </c>
      <c r="AA9" s="2" t="s">
        <v>0</v>
      </c>
      <c r="AB9" s="2" t="s">
        <v>0</v>
      </c>
      <c r="AC9" s="2" t="s">
        <v>0</v>
      </c>
      <c r="AD9" s="2" t="s">
        <v>0</v>
      </c>
      <c r="AE9" s="2" t="s">
        <v>148</v>
      </c>
      <c r="AF9" s="4">
        <v>1151153.7</v>
      </c>
      <c r="AG9" s="4">
        <v>1105777.5</v>
      </c>
      <c r="AH9" s="4">
        <v>139558.5</v>
      </c>
      <c r="AI9" s="4">
        <v>124686.6</v>
      </c>
      <c r="AJ9" s="4">
        <v>493016.7</v>
      </c>
      <c r="AK9" s="4">
        <v>486579.5</v>
      </c>
      <c r="AL9" s="4">
        <v>0</v>
      </c>
      <c r="AM9" s="4">
        <v>0</v>
      </c>
      <c r="AN9" s="4">
        <v>518578.6</v>
      </c>
      <c r="AO9" s="4">
        <v>494511.3</v>
      </c>
      <c r="AP9" s="4">
        <f>AP10+AP56+AP71+AP86+AP68</f>
        <v>1363318.3</v>
      </c>
      <c r="AQ9" s="4">
        <f>AQ10+AQ56+AQ71+AQ86+AQ68</f>
        <v>285882.30000000005</v>
      </c>
      <c r="AR9" s="4">
        <f>AR10+AR56+AR71+AR86+AR68</f>
        <v>545764.80000000005</v>
      </c>
      <c r="AS9" s="4">
        <f>AS10+AS56+AS71+AS86</f>
        <v>0</v>
      </c>
      <c r="AT9" s="4">
        <f>AT10+AT56+AT71+AT86+AT68</f>
        <v>531671.19999999995</v>
      </c>
      <c r="AU9" s="4">
        <f>AU10+AU56+AU71+AU86+AU68+AU93</f>
        <v>1105565.1000000001</v>
      </c>
      <c r="AV9" s="4">
        <f>AV10+AV56+AV71+AV86+AV68+AV93</f>
        <v>78446.100000000006</v>
      </c>
      <c r="AW9" s="4">
        <f>AW10+AW56+AW71+AW86+AW68+AW93</f>
        <v>606286.80000000005</v>
      </c>
      <c r="AX9" s="4">
        <f>AX10+AX56+AX71+AX86+AX68+AX93</f>
        <v>0</v>
      </c>
      <c r="AY9" s="4">
        <f>AY10+AY56+AY71+AY86+AY68+AY93</f>
        <v>420832.2</v>
      </c>
      <c r="AZ9" s="4">
        <v>869384.2</v>
      </c>
      <c r="BA9" s="4">
        <v>48865.8</v>
      </c>
      <c r="BB9" s="4">
        <v>398623.9</v>
      </c>
      <c r="BC9" s="4">
        <v>0</v>
      </c>
      <c r="BD9" s="4">
        <v>421894.6</v>
      </c>
      <c r="BE9" s="4">
        <v>869384.2</v>
      </c>
      <c r="BF9" s="4">
        <v>48865.8</v>
      </c>
      <c r="BG9" s="4">
        <v>398623.9</v>
      </c>
      <c r="BH9" s="4">
        <v>0</v>
      </c>
      <c r="BI9" s="4">
        <v>421894.6</v>
      </c>
      <c r="BJ9" s="4">
        <v>1045390.2</v>
      </c>
      <c r="BK9" s="4">
        <v>1013444.6</v>
      </c>
      <c r="BL9" s="4">
        <v>126527.2</v>
      </c>
      <c r="BM9" s="4">
        <v>112841.3</v>
      </c>
      <c r="BN9" s="4">
        <v>437995.6</v>
      </c>
      <c r="BO9" s="4">
        <v>435860.2</v>
      </c>
      <c r="BP9" s="4">
        <v>0</v>
      </c>
      <c r="BQ9" s="4">
        <v>0</v>
      </c>
      <c r="BR9" s="4">
        <v>480867.4</v>
      </c>
      <c r="BS9" s="4">
        <v>464743</v>
      </c>
      <c r="BT9" s="4">
        <v>1151153.7</v>
      </c>
      <c r="BU9" s="4">
        <v>139558.5</v>
      </c>
      <c r="BV9" s="4">
        <v>493016.7</v>
      </c>
      <c r="BW9" s="4">
        <v>0</v>
      </c>
      <c r="BX9" s="4">
        <v>518578.6</v>
      </c>
      <c r="BY9" s="4">
        <v>1076324.8999999999</v>
      </c>
      <c r="BZ9" s="4">
        <v>215972.5</v>
      </c>
      <c r="CA9" s="4">
        <v>391138.8</v>
      </c>
      <c r="CB9" s="4">
        <v>0</v>
      </c>
      <c r="CC9" s="4">
        <v>469213.5</v>
      </c>
      <c r="CD9" s="4">
        <v>891387.6</v>
      </c>
      <c r="CE9" s="4">
        <v>78446.100000000006</v>
      </c>
      <c r="CF9" s="4">
        <v>392100.2</v>
      </c>
      <c r="CG9" s="4">
        <v>0</v>
      </c>
      <c r="CH9" s="4">
        <v>420841.3</v>
      </c>
      <c r="CI9" s="4">
        <v>1045390.2</v>
      </c>
      <c r="CJ9" s="4">
        <v>126527.2</v>
      </c>
      <c r="CK9" s="4">
        <v>437995.6</v>
      </c>
      <c r="CL9" s="4">
        <v>0</v>
      </c>
      <c r="CM9" s="4">
        <v>480867.4</v>
      </c>
      <c r="CN9" s="4">
        <v>981461.9</v>
      </c>
      <c r="CO9" s="4">
        <v>158503.29999999999</v>
      </c>
      <c r="CP9" s="4">
        <v>363915</v>
      </c>
      <c r="CQ9" s="4">
        <v>0</v>
      </c>
      <c r="CR9" s="4">
        <v>459043.6</v>
      </c>
      <c r="CS9" s="4">
        <v>843908.7</v>
      </c>
      <c r="CT9" s="4">
        <v>72847.399999999994</v>
      </c>
      <c r="CU9" s="4">
        <v>351751.8</v>
      </c>
      <c r="CV9" s="4">
        <v>0</v>
      </c>
      <c r="CW9" s="4">
        <v>419309.5</v>
      </c>
      <c r="CX9" s="4" t="s">
        <v>149</v>
      </c>
    </row>
    <row r="10" spans="1:102" ht="155.85" customHeight="1" x14ac:dyDescent="0.2">
      <c r="A10" s="3" t="s">
        <v>150</v>
      </c>
      <c r="B10" s="2" t="s">
        <v>151</v>
      </c>
      <c r="C10" s="2" t="s">
        <v>152</v>
      </c>
      <c r="D10" s="2" t="s">
        <v>0</v>
      </c>
      <c r="E10" s="2" t="s">
        <v>0</v>
      </c>
      <c r="F10" s="2" t="s">
        <v>0</v>
      </c>
      <c r="G10" s="2" t="s">
        <v>0</v>
      </c>
      <c r="H10" s="2" t="s">
        <v>0</v>
      </c>
      <c r="I10" s="2" t="s">
        <v>0</v>
      </c>
      <c r="J10" s="2" t="s">
        <v>0</v>
      </c>
      <c r="K10" s="2" t="s">
        <v>0</v>
      </c>
      <c r="L10" s="2" t="s">
        <v>0</v>
      </c>
      <c r="M10" s="2" t="s">
        <v>0</v>
      </c>
      <c r="N10" s="2" t="s">
        <v>0</v>
      </c>
      <c r="O10" s="2" t="s">
        <v>0</v>
      </c>
      <c r="P10" s="2" t="s">
        <v>0</v>
      </c>
      <c r="Q10" s="2" t="s">
        <v>0</v>
      </c>
      <c r="R10" s="2" t="s">
        <v>0</v>
      </c>
      <c r="S10" s="2" t="s">
        <v>0</v>
      </c>
      <c r="T10" s="2" t="s">
        <v>0</v>
      </c>
      <c r="U10" s="2" t="s">
        <v>0</v>
      </c>
      <c r="V10" s="2" t="s">
        <v>0</v>
      </c>
      <c r="W10" s="2" t="s">
        <v>0</v>
      </c>
      <c r="X10" s="2" t="s">
        <v>0</v>
      </c>
      <c r="Y10" s="2" t="s">
        <v>0</v>
      </c>
      <c r="Z10" s="2" t="s">
        <v>0</v>
      </c>
      <c r="AA10" s="2" t="s">
        <v>0</v>
      </c>
      <c r="AB10" s="2" t="s">
        <v>0</v>
      </c>
      <c r="AC10" s="2" t="s">
        <v>0</v>
      </c>
      <c r="AD10" s="2" t="s">
        <v>0</v>
      </c>
      <c r="AE10" s="2" t="s">
        <v>153</v>
      </c>
      <c r="AF10" s="4">
        <v>591344.9</v>
      </c>
      <c r="AG10" s="4">
        <v>558699.6</v>
      </c>
      <c r="AH10" s="4">
        <v>124201.1</v>
      </c>
      <c r="AI10" s="4">
        <v>110019.2</v>
      </c>
      <c r="AJ10" s="4">
        <v>159233.9</v>
      </c>
      <c r="AK10" s="4">
        <v>154460.6</v>
      </c>
      <c r="AL10" s="4">
        <v>0</v>
      </c>
      <c r="AM10" s="4">
        <v>0</v>
      </c>
      <c r="AN10" s="4">
        <v>307909.90000000002</v>
      </c>
      <c r="AO10" s="4">
        <v>294219.90000000002</v>
      </c>
      <c r="AP10" s="4">
        <f>AP11+AP12+AP13+AP14+AP15+AP18+AP21+AP25+AP26+AP29+AP30+AP33+AP35+AP36+AP37+AP39+AP43+AP46+AP49+AP51+AP52+AP54+AP50</f>
        <v>704865.60000000009</v>
      </c>
      <c r="AQ10" s="4">
        <f>AQ11+AQ12+AQ13+AQ14+AQ15+AQ18+AQ21+AQ25+AQ26+AQ29+AQ30+AQ33+AQ35+AQ36+AQ37+AQ39+AQ43+AQ46+AQ49+AQ51+AQ52+AQ54+AQ50</f>
        <v>251917.10000000003</v>
      </c>
      <c r="AR10" s="4">
        <f t="shared" ref="AR10:AT10" si="0">AR11+AR12+AR13+AR14+AR15+AR18+AR21+AR25+AR26+AR29+AR30+AR33+AR35+AR36+AR37+AR39+AR43+AR46+AR49+AR51+AR52+AR54+AR50</f>
        <v>148541.9</v>
      </c>
      <c r="AS10" s="4">
        <f t="shared" si="0"/>
        <v>0</v>
      </c>
      <c r="AT10" s="4">
        <f t="shared" si="0"/>
        <v>304406.59999999998</v>
      </c>
      <c r="AU10" s="4">
        <f>AU11+AU12+AU13+AU14+AU15+AU18+AU21+AU25+AU26+AU29+AU30+AU33+AU35+AU36+AU37+AU39+AU43+AU46+AU49+AU51+AU52+AU54+AU50</f>
        <v>516398.2</v>
      </c>
      <c r="AV10" s="4">
        <f>AV11+AV12+AV13+AV14+AV15+AV18+AV21+AV25+AV26+AV29+AV30+AV33+AV35+AV36+AV37+AV39+AV43+AV46+AV49+AV51+AV52+AV54+AV50</f>
        <v>62619.500000000007</v>
      </c>
      <c r="AW10" s="4">
        <f t="shared" ref="AW10:AY10" si="1">AW11+AW12+AW13+AW14+AW15+AW18+AW21+AW25+AW26+AW29+AW30+AW33+AW35+AW36+AW37+AW39+AW43+AW46+AW49+AW51+AW52+AW54+AW50</f>
        <v>225495.5</v>
      </c>
      <c r="AX10" s="4">
        <f t="shared" si="1"/>
        <v>0</v>
      </c>
      <c r="AY10" s="4">
        <f t="shared" si="1"/>
        <v>228283.2</v>
      </c>
      <c r="AZ10" s="4">
        <v>271587.09999999998</v>
      </c>
      <c r="BA10" s="4">
        <v>33935.1</v>
      </c>
      <c r="BB10" s="4">
        <v>17547.5</v>
      </c>
      <c r="BC10" s="4">
        <v>0</v>
      </c>
      <c r="BD10" s="4">
        <v>220104.4</v>
      </c>
      <c r="BE10" s="4">
        <v>271587.09999999998</v>
      </c>
      <c r="BF10" s="4">
        <v>33935.1</v>
      </c>
      <c r="BG10" s="4">
        <v>17547.5</v>
      </c>
      <c r="BH10" s="4">
        <v>0</v>
      </c>
      <c r="BI10" s="4">
        <v>220104.4</v>
      </c>
      <c r="BJ10" s="4">
        <v>514873.3</v>
      </c>
      <c r="BK10" s="4">
        <v>488546.7</v>
      </c>
      <c r="BL10" s="4">
        <v>111169.8</v>
      </c>
      <c r="BM10" s="4">
        <v>98173.9</v>
      </c>
      <c r="BN10" s="4">
        <v>120080.5</v>
      </c>
      <c r="BO10" s="4">
        <v>119496.9</v>
      </c>
      <c r="BP10" s="4">
        <v>0</v>
      </c>
      <c r="BQ10" s="4">
        <v>0</v>
      </c>
      <c r="BR10" s="4">
        <v>283623</v>
      </c>
      <c r="BS10" s="4">
        <v>270876</v>
      </c>
      <c r="BT10" s="4">
        <v>591344.9</v>
      </c>
      <c r="BU10" s="4">
        <v>124201.1</v>
      </c>
      <c r="BV10" s="4">
        <v>159233.9</v>
      </c>
      <c r="BW10" s="4">
        <v>0</v>
      </c>
      <c r="BX10" s="4">
        <v>307909.90000000002</v>
      </c>
      <c r="BY10" s="4">
        <v>488004.7</v>
      </c>
      <c r="BZ10" s="4">
        <v>182298.4</v>
      </c>
      <c r="CA10" s="4">
        <v>36919.800000000003</v>
      </c>
      <c r="CB10" s="4">
        <v>0</v>
      </c>
      <c r="CC10" s="4">
        <v>268786.40000000002</v>
      </c>
      <c r="CD10" s="4">
        <v>302220.5</v>
      </c>
      <c r="CE10" s="4">
        <v>62619.5</v>
      </c>
      <c r="CF10" s="4">
        <v>11308.7</v>
      </c>
      <c r="CG10" s="4">
        <v>0</v>
      </c>
      <c r="CH10" s="4">
        <v>228292.3</v>
      </c>
      <c r="CI10" s="4">
        <v>514873.3</v>
      </c>
      <c r="CJ10" s="4">
        <v>111169.8</v>
      </c>
      <c r="CK10" s="4">
        <v>120080.5</v>
      </c>
      <c r="CL10" s="4">
        <v>0</v>
      </c>
      <c r="CM10" s="4">
        <v>283623</v>
      </c>
      <c r="CN10" s="4">
        <v>431855.4</v>
      </c>
      <c r="CO10" s="4">
        <v>142715.70000000001</v>
      </c>
      <c r="CP10" s="4">
        <v>23523.1</v>
      </c>
      <c r="CQ10" s="4">
        <v>0</v>
      </c>
      <c r="CR10" s="4">
        <v>265616.5</v>
      </c>
      <c r="CS10" s="4">
        <v>294912.2</v>
      </c>
      <c r="CT10" s="4">
        <v>57020.800000000003</v>
      </c>
      <c r="CU10" s="4">
        <v>11130.9</v>
      </c>
      <c r="CV10" s="4">
        <v>0</v>
      </c>
      <c r="CW10" s="4">
        <v>226760.5</v>
      </c>
      <c r="CX10" s="4" t="s">
        <v>149</v>
      </c>
    </row>
    <row r="11" spans="1:102" ht="204.4" customHeight="1" x14ac:dyDescent="0.2">
      <c r="A11" s="3" t="s">
        <v>154</v>
      </c>
      <c r="B11" s="2" t="s">
        <v>155</v>
      </c>
      <c r="C11" s="2" t="s">
        <v>156</v>
      </c>
      <c r="D11" s="2" t="s">
        <v>0</v>
      </c>
      <c r="E11" s="2" t="s">
        <v>0</v>
      </c>
      <c r="F11" s="2" t="s">
        <v>0</v>
      </c>
      <c r="G11" s="2" t="s">
        <v>0</v>
      </c>
      <c r="H11" s="2" t="s">
        <v>0</v>
      </c>
      <c r="I11" s="2" t="s">
        <v>0</v>
      </c>
      <c r="J11" s="2" t="s">
        <v>0</v>
      </c>
      <c r="K11" s="2" t="s">
        <v>0</v>
      </c>
      <c r="L11" s="2" t="s">
        <v>0</v>
      </c>
      <c r="M11" s="2" t="s">
        <v>0</v>
      </c>
      <c r="N11" s="2" t="s">
        <v>0</v>
      </c>
      <c r="O11" s="2" t="s">
        <v>0</v>
      </c>
      <c r="P11" s="2" t="s">
        <v>0</v>
      </c>
      <c r="Q11" s="2" t="s">
        <v>0</v>
      </c>
      <c r="R11" s="2" t="s">
        <v>0</v>
      </c>
      <c r="S11" s="2" t="s">
        <v>0</v>
      </c>
      <c r="T11" s="2" t="s">
        <v>0</v>
      </c>
      <c r="U11" s="2" t="s">
        <v>0</v>
      </c>
      <c r="V11" s="2" t="s">
        <v>0</v>
      </c>
      <c r="W11" s="2" t="s">
        <v>0</v>
      </c>
      <c r="X11" s="2" t="s">
        <v>157</v>
      </c>
      <c r="Y11" s="2" t="s">
        <v>158</v>
      </c>
      <c r="Z11" s="2" t="s">
        <v>159</v>
      </c>
      <c r="AA11" s="2" t="s">
        <v>0</v>
      </c>
      <c r="AB11" s="2" t="s">
        <v>0</v>
      </c>
      <c r="AC11" s="2" t="s">
        <v>159</v>
      </c>
      <c r="AD11" s="2" t="s">
        <v>0</v>
      </c>
      <c r="AE11" s="2" t="s">
        <v>160</v>
      </c>
      <c r="AF11" s="4">
        <v>23767.3</v>
      </c>
      <c r="AG11" s="4">
        <v>23653</v>
      </c>
      <c r="AH11" s="4">
        <v>0</v>
      </c>
      <c r="AI11" s="4">
        <v>0</v>
      </c>
      <c r="AJ11" s="4">
        <v>10555</v>
      </c>
      <c r="AK11" s="4">
        <v>10443</v>
      </c>
      <c r="AL11" s="4">
        <v>0</v>
      </c>
      <c r="AM11" s="4">
        <v>0</v>
      </c>
      <c r="AN11" s="4">
        <v>13212.3</v>
      </c>
      <c r="AO11" s="4">
        <v>13210.1</v>
      </c>
      <c r="AP11" s="4">
        <v>18908.099999999999</v>
      </c>
      <c r="AQ11" s="4">
        <v>0</v>
      </c>
      <c r="AR11" s="4">
        <v>4276.8999999999996</v>
      </c>
      <c r="AS11" s="4">
        <v>0</v>
      </c>
      <c r="AT11" s="4">
        <v>14631.2</v>
      </c>
      <c r="AU11" s="4">
        <v>6000</v>
      </c>
      <c r="AV11" s="4">
        <v>0</v>
      </c>
      <c r="AW11" s="4">
        <v>0</v>
      </c>
      <c r="AX11" s="4">
        <v>0</v>
      </c>
      <c r="AY11" s="4">
        <v>6000</v>
      </c>
      <c r="AZ11" s="4">
        <v>0</v>
      </c>
      <c r="BA11" s="4">
        <v>0</v>
      </c>
      <c r="BB11" s="4">
        <v>0</v>
      </c>
      <c r="BC11" s="4">
        <v>0</v>
      </c>
      <c r="BD11" s="4">
        <v>0</v>
      </c>
      <c r="BE11" s="4">
        <v>0</v>
      </c>
      <c r="BF11" s="4">
        <v>0</v>
      </c>
      <c r="BG11" s="4">
        <v>0</v>
      </c>
      <c r="BH11" s="4">
        <v>0</v>
      </c>
      <c r="BI11" s="4">
        <v>0</v>
      </c>
      <c r="BJ11" s="4">
        <v>23412.3</v>
      </c>
      <c r="BK11" s="4">
        <v>23304.1</v>
      </c>
      <c r="BL11" s="4">
        <v>0</v>
      </c>
      <c r="BM11" s="4">
        <v>0</v>
      </c>
      <c r="BN11" s="4">
        <v>10200</v>
      </c>
      <c r="BO11" s="4">
        <v>10094.1</v>
      </c>
      <c r="BP11" s="4">
        <v>0</v>
      </c>
      <c r="BQ11" s="4">
        <v>0</v>
      </c>
      <c r="BR11" s="4">
        <v>13212.3</v>
      </c>
      <c r="BS11" s="4">
        <v>13210.1</v>
      </c>
      <c r="BT11" s="4">
        <v>23767.3</v>
      </c>
      <c r="BU11" s="4">
        <v>0</v>
      </c>
      <c r="BV11" s="4">
        <v>10555</v>
      </c>
      <c r="BW11" s="4">
        <v>0</v>
      </c>
      <c r="BX11" s="4">
        <v>13212.3</v>
      </c>
      <c r="BY11" s="4">
        <v>6000</v>
      </c>
      <c r="BZ11" s="4">
        <v>0</v>
      </c>
      <c r="CA11" s="4">
        <v>0</v>
      </c>
      <c r="CB11" s="4">
        <v>0</v>
      </c>
      <c r="CC11" s="4">
        <v>6000</v>
      </c>
      <c r="CD11" s="4">
        <v>6000</v>
      </c>
      <c r="CE11" s="4">
        <v>0</v>
      </c>
      <c r="CF11" s="4">
        <v>0</v>
      </c>
      <c r="CG11" s="4">
        <v>0</v>
      </c>
      <c r="CH11" s="4">
        <v>6000</v>
      </c>
      <c r="CI11" s="4">
        <v>23412.3</v>
      </c>
      <c r="CJ11" s="4">
        <v>0</v>
      </c>
      <c r="CK11" s="4">
        <v>10200</v>
      </c>
      <c r="CL11" s="4">
        <v>0</v>
      </c>
      <c r="CM11" s="4">
        <v>13212.3</v>
      </c>
      <c r="CN11" s="4">
        <v>6000</v>
      </c>
      <c r="CO11" s="4">
        <v>0</v>
      </c>
      <c r="CP11" s="4">
        <v>0</v>
      </c>
      <c r="CQ11" s="4">
        <v>0</v>
      </c>
      <c r="CR11" s="4">
        <v>6000</v>
      </c>
      <c r="CS11" s="4">
        <v>6000</v>
      </c>
      <c r="CT11" s="4">
        <v>0</v>
      </c>
      <c r="CU11" s="4">
        <v>0</v>
      </c>
      <c r="CV11" s="4">
        <v>0</v>
      </c>
      <c r="CW11" s="4">
        <v>6000</v>
      </c>
      <c r="CX11" s="4" t="s">
        <v>149</v>
      </c>
    </row>
    <row r="12" spans="1:102" ht="72.75" customHeight="1" x14ac:dyDescent="0.2">
      <c r="A12" s="3" t="s">
        <v>161</v>
      </c>
      <c r="B12" s="2" t="s">
        <v>162</v>
      </c>
      <c r="C12" s="2" t="s">
        <v>163</v>
      </c>
      <c r="D12" s="2" t="s">
        <v>164</v>
      </c>
      <c r="E12" s="2" t="s">
        <v>158</v>
      </c>
      <c r="F12" s="2" t="s">
        <v>165</v>
      </c>
      <c r="G12" s="2" t="s">
        <v>0</v>
      </c>
      <c r="H12" s="2" t="s">
        <v>0</v>
      </c>
      <c r="I12" s="2" t="s">
        <v>0</v>
      </c>
      <c r="J12" s="2" t="s">
        <v>0</v>
      </c>
      <c r="K12" s="2" t="s">
        <v>0</v>
      </c>
      <c r="L12" s="2" t="s">
        <v>0</v>
      </c>
      <c r="M12" s="2" t="s">
        <v>0</v>
      </c>
      <c r="N12" s="2" t="s">
        <v>0</v>
      </c>
      <c r="O12" s="2" t="s">
        <v>0</v>
      </c>
      <c r="P12" s="2" t="s">
        <v>0</v>
      </c>
      <c r="Q12" s="2" t="s">
        <v>0</v>
      </c>
      <c r="R12" s="2" t="s">
        <v>0</v>
      </c>
      <c r="S12" s="2" t="s">
        <v>0</v>
      </c>
      <c r="T12" s="2" t="s">
        <v>0</v>
      </c>
      <c r="U12" s="2" t="s">
        <v>0</v>
      </c>
      <c r="V12" s="2" t="s">
        <v>0</v>
      </c>
      <c r="W12" s="2" t="s">
        <v>0</v>
      </c>
      <c r="X12" s="2" t="s">
        <v>0</v>
      </c>
      <c r="Y12" s="2" t="s">
        <v>0</v>
      </c>
      <c r="Z12" s="2" t="s">
        <v>0</v>
      </c>
      <c r="AA12" s="2" t="s">
        <v>0</v>
      </c>
      <c r="AB12" s="2" t="s">
        <v>0</v>
      </c>
      <c r="AC12" s="2" t="s">
        <v>0</v>
      </c>
      <c r="AD12" s="2" t="s">
        <v>0</v>
      </c>
      <c r="AE12" s="2" t="s">
        <v>166</v>
      </c>
      <c r="AF12" s="4">
        <v>21</v>
      </c>
      <c r="AG12" s="4">
        <v>0</v>
      </c>
      <c r="AH12" s="4">
        <v>0</v>
      </c>
      <c r="AI12" s="4">
        <v>0</v>
      </c>
      <c r="AJ12" s="4">
        <v>0</v>
      </c>
      <c r="AK12" s="4">
        <v>0</v>
      </c>
      <c r="AL12" s="4">
        <v>0</v>
      </c>
      <c r="AM12" s="4">
        <v>0</v>
      </c>
      <c r="AN12" s="4">
        <v>21</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21</v>
      </c>
      <c r="BK12" s="4">
        <v>0</v>
      </c>
      <c r="BL12" s="4">
        <v>0</v>
      </c>
      <c r="BM12" s="4">
        <v>0</v>
      </c>
      <c r="BN12" s="4">
        <v>0</v>
      </c>
      <c r="BO12" s="4">
        <v>0</v>
      </c>
      <c r="BP12" s="4">
        <v>0</v>
      </c>
      <c r="BQ12" s="4">
        <v>0</v>
      </c>
      <c r="BR12" s="4">
        <v>21</v>
      </c>
      <c r="BS12" s="4">
        <v>0</v>
      </c>
      <c r="BT12" s="4">
        <v>21</v>
      </c>
      <c r="BU12" s="4">
        <v>0</v>
      </c>
      <c r="BV12" s="4">
        <v>0</v>
      </c>
      <c r="BW12" s="4">
        <v>0</v>
      </c>
      <c r="BX12" s="4">
        <v>21</v>
      </c>
      <c r="BY12" s="4">
        <v>0</v>
      </c>
      <c r="BZ12" s="4">
        <v>0</v>
      </c>
      <c r="CA12" s="4">
        <v>0</v>
      </c>
      <c r="CB12" s="4">
        <v>0</v>
      </c>
      <c r="CC12" s="4">
        <v>0</v>
      </c>
      <c r="CD12" s="4">
        <v>0</v>
      </c>
      <c r="CE12" s="4">
        <v>0</v>
      </c>
      <c r="CF12" s="4">
        <v>0</v>
      </c>
      <c r="CG12" s="4">
        <v>0</v>
      </c>
      <c r="CH12" s="4">
        <v>0</v>
      </c>
      <c r="CI12" s="4">
        <v>21</v>
      </c>
      <c r="CJ12" s="4">
        <v>0</v>
      </c>
      <c r="CK12" s="4">
        <v>0</v>
      </c>
      <c r="CL12" s="4">
        <v>0</v>
      </c>
      <c r="CM12" s="4">
        <v>21</v>
      </c>
      <c r="CN12" s="4">
        <v>0</v>
      </c>
      <c r="CO12" s="4">
        <v>0</v>
      </c>
      <c r="CP12" s="4">
        <v>0</v>
      </c>
      <c r="CQ12" s="4">
        <v>0</v>
      </c>
      <c r="CR12" s="4">
        <v>0</v>
      </c>
      <c r="CS12" s="4">
        <v>0</v>
      </c>
      <c r="CT12" s="4">
        <v>0</v>
      </c>
      <c r="CU12" s="4">
        <v>0</v>
      </c>
      <c r="CV12" s="4">
        <v>0</v>
      </c>
      <c r="CW12" s="4">
        <v>0</v>
      </c>
      <c r="CX12" s="4" t="s">
        <v>149</v>
      </c>
    </row>
    <row r="13" spans="1:102" ht="120.4" customHeight="1" x14ac:dyDescent="0.2">
      <c r="A13" s="3" t="s">
        <v>167</v>
      </c>
      <c r="B13" s="2" t="s">
        <v>168</v>
      </c>
      <c r="C13" s="2" t="s">
        <v>169</v>
      </c>
      <c r="D13" s="2" t="s">
        <v>0</v>
      </c>
      <c r="E13" s="2" t="s">
        <v>0</v>
      </c>
      <c r="F13" s="2" t="s">
        <v>0</v>
      </c>
      <c r="G13" s="2" t="s">
        <v>0</v>
      </c>
      <c r="H13" s="2" t="s">
        <v>0</v>
      </c>
      <c r="I13" s="2" t="s">
        <v>0</v>
      </c>
      <c r="J13" s="2" t="s">
        <v>0</v>
      </c>
      <c r="K13" s="2" t="s">
        <v>0</v>
      </c>
      <c r="L13" s="2" t="s">
        <v>0</v>
      </c>
      <c r="M13" s="2" t="s">
        <v>0</v>
      </c>
      <c r="N13" s="2" t="s">
        <v>0</v>
      </c>
      <c r="O13" s="2" t="s">
        <v>0</v>
      </c>
      <c r="P13" s="2" t="s">
        <v>0</v>
      </c>
      <c r="Q13" s="2" t="s">
        <v>0</v>
      </c>
      <c r="R13" s="2" t="s">
        <v>0</v>
      </c>
      <c r="S13" s="2" t="s">
        <v>0</v>
      </c>
      <c r="T13" s="2" t="s">
        <v>0</v>
      </c>
      <c r="U13" s="2" t="s">
        <v>0</v>
      </c>
      <c r="V13" s="2" t="s">
        <v>0</v>
      </c>
      <c r="W13" s="2" t="s">
        <v>0</v>
      </c>
      <c r="X13" s="2" t="s">
        <v>170</v>
      </c>
      <c r="Y13" s="2" t="s">
        <v>158</v>
      </c>
      <c r="Z13" s="2" t="s">
        <v>171</v>
      </c>
      <c r="AA13" s="2" t="s">
        <v>0</v>
      </c>
      <c r="AB13" s="2" t="s">
        <v>0</v>
      </c>
      <c r="AC13" s="2" t="s">
        <v>171</v>
      </c>
      <c r="AD13" s="2" t="s">
        <v>0</v>
      </c>
      <c r="AE13" s="2" t="s">
        <v>172</v>
      </c>
      <c r="AF13" s="4">
        <v>1295.0999999999999</v>
      </c>
      <c r="AG13" s="4">
        <v>1295.0999999999999</v>
      </c>
      <c r="AH13" s="4">
        <v>0</v>
      </c>
      <c r="AI13" s="4">
        <v>0</v>
      </c>
      <c r="AJ13" s="4">
        <v>0</v>
      </c>
      <c r="AK13" s="4">
        <v>0</v>
      </c>
      <c r="AL13" s="4">
        <v>0</v>
      </c>
      <c r="AM13" s="4">
        <v>0</v>
      </c>
      <c r="AN13" s="4">
        <v>1295.0999999999999</v>
      </c>
      <c r="AO13" s="4">
        <v>1295.0999999999999</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540.1</v>
      </c>
      <c r="BK13" s="4">
        <v>540.1</v>
      </c>
      <c r="BL13" s="4">
        <v>0</v>
      </c>
      <c r="BM13" s="4">
        <v>0</v>
      </c>
      <c r="BN13" s="4">
        <v>0</v>
      </c>
      <c r="BO13" s="4">
        <v>0</v>
      </c>
      <c r="BP13" s="4">
        <v>0</v>
      </c>
      <c r="BQ13" s="4">
        <v>0</v>
      </c>
      <c r="BR13" s="4">
        <v>540.1</v>
      </c>
      <c r="BS13" s="4">
        <v>540.1</v>
      </c>
      <c r="BT13" s="4">
        <v>1295.0999999999999</v>
      </c>
      <c r="BU13" s="4">
        <v>0</v>
      </c>
      <c r="BV13" s="4">
        <v>0</v>
      </c>
      <c r="BW13" s="4">
        <v>0</v>
      </c>
      <c r="BX13" s="4">
        <v>1295.0999999999999</v>
      </c>
      <c r="BY13" s="4">
        <v>0</v>
      </c>
      <c r="BZ13" s="4">
        <v>0</v>
      </c>
      <c r="CA13" s="4">
        <v>0</v>
      </c>
      <c r="CB13" s="4">
        <v>0</v>
      </c>
      <c r="CC13" s="4">
        <v>0</v>
      </c>
      <c r="CD13" s="4">
        <v>0</v>
      </c>
      <c r="CE13" s="4">
        <v>0</v>
      </c>
      <c r="CF13" s="4">
        <v>0</v>
      </c>
      <c r="CG13" s="4">
        <v>0</v>
      </c>
      <c r="CH13" s="4">
        <v>0</v>
      </c>
      <c r="CI13" s="4">
        <v>540.1</v>
      </c>
      <c r="CJ13" s="4">
        <v>0</v>
      </c>
      <c r="CK13" s="4">
        <v>0</v>
      </c>
      <c r="CL13" s="4">
        <v>0</v>
      </c>
      <c r="CM13" s="4">
        <v>540.1</v>
      </c>
      <c r="CN13" s="4">
        <v>0</v>
      </c>
      <c r="CO13" s="4">
        <v>0</v>
      </c>
      <c r="CP13" s="4">
        <v>0</v>
      </c>
      <c r="CQ13" s="4">
        <v>0</v>
      </c>
      <c r="CR13" s="4">
        <v>0</v>
      </c>
      <c r="CS13" s="4">
        <v>0</v>
      </c>
      <c r="CT13" s="4">
        <v>0</v>
      </c>
      <c r="CU13" s="4">
        <v>0</v>
      </c>
      <c r="CV13" s="4">
        <v>0</v>
      </c>
      <c r="CW13" s="4">
        <v>0</v>
      </c>
      <c r="CX13" s="4" t="s">
        <v>149</v>
      </c>
    </row>
    <row r="14" spans="1:102" ht="120.4" customHeight="1" x14ac:dyDescent="0.2">
      <c r="A14" s="3" t="s">
        <v>173</v>
      </c>
      <c r="B14" s="2" t="s">
        <v>174</v>
      </c>
      <c r="C14" s="2" t="s">
        <v>175</v>
      </c>
      <c r="D14" s="2" t="s">
        <v>0</v>
      </c>
      <c r="E14" s="2" t="s">
        <v>0</v>
      </c>
      <c r="F14" s="2" t="s">
        <v>0</v>
      </c>
      <c r="G14" s="2" t="s">
        <v>0</v>
      </c>
      <c r="H14" s="2" t="s">
        <v>0</v>
      </c>
      <c r="I14" s="2" t="s">
        <v>0</v>
      </c>
      <c r="J14" s="2" t="s">
        <v>0</v>
      </c>
      <c r="K14" s="2" t="s">
        <v>0</v>
      </c>
      <c r="L14" s="2" t="s">
        <v>0</v>
      </c>
      <c r="M14" s="2" t="s">
        <v>0</v>
      </c>
      <c r="N14" s="2" t="s">
        <v>0</v>
      </c>
      <c r="O14" s="2" t="s">
        <v>0</v>
      </c>
      <c r="P14" s="2" t="s">
        <v>0</v>
      </c>
      <c r="Q14" s="2" t="s">
        <v>0</v>
      </c>
      <c r="R14" s="2" t="s">
        <v>0</v>
      </c>
      <c r="S14" s="2" t="s">
        <v>0</v>
      </c>
      <c r="T14" s="2" t="s">
        <v>0</v>
      </c>
      <c r="U14" s="2" t="s">
        <v>0</v>
      </c>
      <c r="V14" s="2" t="s">
        <v>0</v>
      </c>
      <c r="W14" s="2" t="s">
        <v>0</v>
      </c>
      <c r="X14" s="2" t="s">
        <v>176</v>
      </c>
      <c r="Y14" s="2" t="s">
        <v>158</v>
      </c>
      <c r="Z14" s="2" t="s">
        <v>177</v>
      </c>
      <c r="AA14" s="2" t="s">
        <v>0</v>
      </c>
      <c r="AB14" s="2" t="s">
        <v>0</v>
      </c>
      <c r="AC14" s="2" t="s">
        <v>177</v>
      </c>
      <c r="AD14" s="2" t="s">
        <v>0</v>
      </c>
      <c r="AE14" s="2" t="s">
        <v>178</v>
      </c>
      <c r="AF14" s="4">
        <v>27086.3</v>
      </c>
      <c r="AG14" s="4">
        <v>25489.7</v>
      </c>
      <c r="AH14" s="4">
        <v>0</v>
      </c>
      <c r="AI14" s="4">
        <v>0</v>
      </c>
      <c r="AJ14" s="4">
        <v>3799</v>
      </c>
      <c r="AK14" s="4">
        <v>3752.7</v>
      </c>
      <c r="AL14" s="4">
        <v>0</v>
      </c>
      <c r="AM14" s="4">
        <v>0</v>
      </c>
      <c r="AN14" s="4">
        <v>23287.4</v>
      </c>
      <c r="AO14" s="4">
        <v>21737</v>
      </c>
      <c r="AP14" s="4">
        <v>23900.1</v>
      </c>
      <c r="AQ14" s="4">
        <v>0</v>
      </c>
      <c r="AR14" s="4">
        <v>0</v>
      </c>
      <c r="AS14" s="4">
        <v>0</v>
      </c>
      <c r="AT14" s="4">
        <v>23900.1</v>
      </c>
      <c r="AU14" s="4">
        <v>19713.400000000001</v>
      </c>
      <c r="AV14" s="4">
        <v>0</v>
      </c>
      <c r="AW14" s="4">
        <v>0</v>
      </c>
      <c r="AX14" s="4">
        <v>0</v>
      </c>
      <c r="AY14" s="4">
        <v>19713.400000000001</v>
      </c>
      <c r="AZ14" s="4">
        <v>19694</v>
      </c>
      <c r="BA14" s="4">
        <v>0</v>
      </c>
      <c r="BB14" s="4">
        <v>0</v>
      </c>
      <c r="BC14" s="4">
        <v>0</v>
      </c>
      <c r="BD14" s="4">
        <v>19694</v>
      </c>
      <c r="BE14" s="4">
        <v>19694</v>
      </c>
      <c r="BF14" s="4">
        <v>0</v>
      </c>
      <c r="BG14" s="4">
        <v>0</v>
      </c>
      <c r="BH14" s="4">
        <v>0</v>
      </c>
      <c r="BI14" s="4">
        <v>19694</v>
      </c>
      <c r="BJ14" s="4">
        <v>27036.400000000001</v>
      </c>
      <c r="BK14" s="4">
        <v>25439.8</v>
      </c>
      <c r="BL14" s="4">
        <v>0</v>
      </c>
      <c r="BM14" s="4">
        <v>0</v>
      </c>
      <c r="BN14" s="4">
        <v>3799</v>
      </c>
      <c r="BO14" s="4">
        <v>3752.7</v>
      </c>
      <c r="BP14" s="4">
        <v>0</v>
      </c>
      <c r="BQ14" s="4">
        <v>0</v>
      </c>
      <c r="BR14" s="4">
        <v>23237.5</v>
      </c>
      <c r="BS14" s="4">
        <v>21687.1</v>
      </c>
      <c r="BT14" s="4">
        <v>27086.3</v>
      </c>
      <c r="BU14" s="4">
        <v>0</v>
      </c>
      <c r="BV14" s="4">
        <v>3799</v>
      </c>
      <c r="BW14" s="4">
        <v>0</v>
      </c>
      <c r="BX14" s="4">
        <v>23287.4</v>
      </c>
      <c r="BY14" s="4">
        <v>20365.400000000001</v>
      </c>
      <c r="BZ14" s="4">
        <v>0</v>
      </c>
      <c r="CA14" s="4">
        <v>0</v>
      </c>
      <c r="CB14" s="4">
        <v>0</v>
      </c>
      <c r="CC14" s="4">
        <v>20365.400000000001</v>
      </c>
      <c r="CD14" s="4">
        <v>19713.400000000001</v>
      </c>
      <c r="CE14" s="4">
        <v>0</v>
      </c>
      <c r="CF14" s="4">
        <v>0</v>
      </c>
      <c r="CG14" s="4">
        <v>0</v>
      </c>
      <c r="CH14" s="4">
        <v>19713.400000000001</v>
      </c>
      <c r="CI14" s="4">
        <v>27036.400000000001</v>
      </c>
      <c r="CJ14" s="4">
        <v>0</v>
      </c>
      <c r="CK14" s="4">
        <v>3799</v>
      </c>
      <c r="CL14" s="4">
        <v>0</v>
      </c>
      <c r="CM14" s="4">
        <v>23237.5</v>
      </c>
      <c r="CN14" s="4">
        <v>20365.400000000001</v>
      </c>
      <c r="CO14" s="4">
        <v>0</v>
      </c>
      <c r="CP14" s="4">
        <v>0</v>
      </c>
      <c r="CQ14" s="4">
        <v>0</v>
      </c>
      <c r="CR14" s="4">
        <v>20365.400000000001</v>
      </c>
      <c r="CS14" s="4">
        <v>19713.400000000001</v>
      </c>
      <c r="CT14" s="4">
        <v>0</v>
      </c>
      <c r="CU14" s="4">
        <v>0</v>
      </c>
      <c r="CV14" s="4">
        <v>0</v>
      </c>
      <c r="CW14" s="4">
        <v>19713.400000000001</v>
      </c>
      <c r="CX14" s="4" t="s">
        <v>149</v>
      </c>
    </row>
    <row r="15" spans="1:102" ht="144.6" customHeight="1" x14ac:dyDescent="0.2">
      <c r="A15" s="14" t="s">
        <v>179</v>
      </c>
      <c r="B15" s="2" t="s">
        <v>180</v>
      </c>
      <c r="C15" s="15" t="s">
        <v>181</v>
      </c>
      <c r="D15" s="2" t="s">
        <v>0</v>
      </c>
      <c r="E15" s="2" t="s">
        <v>0</v>
      </c>
      <c r="F15" s="2" t="s">
        <v>0</v>
      </c>
      <c r="G15" s="2" t="s">
        <v>0</v>
      </c>
      <c r="H15" s="2" t="s">
        <v>0</v>
      </c>
      <c r="I15" s="2" t="s">
        <v>0</v>
      </c>
      <c r="J15" s="2" t="s">
        <v>0</v>
      </c>
      <c r="K15" s="2" t="s">
        <v>0</v>
      </c>
      <c r="L15" s="2" t="s">
        <v>0</v>
      </c>
      <c r="M15" s="2" t="s">
        <v>0</v>
      </c>
      <c r="N15" s="2" t="s">
        <v>0</v>
      </c>
      <c r="O15" s="2" t="s">
        <v>0</v>
      </c>
      <c r="P15" s="2" t="s">
        <v>0</v>
      </c>
      <c r="Q15" s="2" t="s">
        <v>0</v>
      </c>
      <c r="R15" s="2" t="s">
        <v>0</v>
      </c>
      <c r="S15" s="2" t="s">
        <v>0</v>
      </c>
      <c r="T15" s="2" t="s">
        <v>0</v>
      </c>
      <c r="U15" s="2" t="s">
        <v>0</v>
      </c>
      <c r="V15" s="2" t="s">
        <v>0</v>
      </c>
      <c r="W15" s="2" t="s">
        <v>0</v>
      </c>
      <c r="X15" s="2" t="s">
        <v>176</v>
      </c>
      <c r="Y15" s="2" t="s">
        <v>158</v>
      </c>
      <c r="Z15" s="2" t="s">
        <v>177</v>
      </c>
      <c r="AA15" s="2" t="s">
        <v>0</v>
      </c>
      <c r="AB15" s="2" t="s">
        <v>0</v>
      </c>
      <c r="AC15" s="2" t="s">
        <v>177</v>
      </c>
      <c r="AD15" s="2" t="s">
        <v>0</v>
      </c>
      <c r="AE15" s="2" t="s">
        <v>182</v>
      </c>
      <c r="AF15" s="4">
        <v>116832.2</v>
      </c>
      <c r="AG15" s="4">
        <v>99895.8</v>
      </c>
      <c r="AH15" s="4">
        <v>90438</v>
      </c>
      <c r="AI15" s="4">
        <v>76256.800000000003</v>
      </c>
      <c r="AJ15" s="4">
        <v>5615.5</v>
      </c>
      <c r="AK15" s="4">
        <v>4710.3</v>
      </c>
      <c r="AL15" s="4">
        <v>0</v>
      </c>
      <c r="AM15" s="4">
        <v>0</v>
      </c>
      <c r="AN15" s="4">
        <v>20778.7</v>
      </c>
      <c r="AO15" s="4">
        <v>18928.599999999999</v>
      </c>
      <c r="AP15" s="4">
        <v>26521.200000000001</v>
      </c>
      <c r="AQ15" s="4">
        <v>7826.9</v>
      </c>
      <c r="AR15" s="4">
        <v>240.9</v>
      </c>
      <c r="AS15" s="4">
        <v>0</v>
      </c>
      <c r="AT15" s="4">
        <v>18453.400000000001</v>
      </c>
      <c r="AU15" s="4">
        <v>18795.3</v>
      </c>
      <c r="AV15" s="4">
        <v>7791.8</v>
      </c>
      <c r="AW15" s="4">
        <v>11.6</v>
      </c>
      <c r="AX15" s="4">
        <v>0</v>
      </c>
      <c r="AY15" s="4">
        <v>10991.9</v>
      </c>
      <c r="AZ15" s="4">
        <v>18769.400000000001</v>
      </c>
      <c r="BA15" s="4">
        <v>7791.8</v>
      </c>
      <c r="BB15" s="4">
        <v>11.6</v>
      </c>
      <c r="BC15" s="4">
        <v>0</v>
      </c>
      <c r="BD15" s="4">
        <v>10966</v>
      </c>
      <c r="BE15" s="4">
        <v>18769.400000000001</v>
      </c>
      <c r="BF15" s="4">
        <v>7791.8</v>
      </c>
      <c r="BG15" s="4">
        <v>11.6</v>
      </c>
      <c r="BH15" s="4">
        <v>0</v>
      </c>
      <c r="BI15" s="4">
        <v>10966</v>
      </c>
      <c r="BJ15" s="4">
        <v>105295.8</v>
      </c>
      <c r="BK15" s="4">
        <v>90607.9</v>
      </c>
      <c r="BL15" s="4">
        <v>85025.3</v>
      </c>
      <c r="BM15" s="4">
        <v>72030.100000000006</v>
      </c>
      <c r="BN15" s="4">
        <v>306.39999999999998</v>
      </c>
      <c r="BO15" s="4">
        <v>306.39999999999998</v>
      </c>
      <c r="BP15" s="4">
        <v>0</v>
      </c>
      <c r="BQ15" s="4">
        <v>0</v>
      </c>
      <c r="BR15" s="4">
        <v>19964</v>
      </c>
      <c r="BS15" s="4">
        <v>18271.3</v>
      </c>
      <c r="BT15" s="4">
        <v>116832.2</v>
      </c>
      <c r="BU15" s="4">
        <v>90438</v>
      </c>
      <c r="BV15" s="4">
        <v>5615.5</v>
      </c>
      <c r="BW15" s="4">
        <v>0</v>
      </c>
      <c r="BX15" s="4">
        <v>20778.7</v>
      </c>
      <c r="BY15" s="4">
        <v>21187.8</v>
      </c>
      <c r="BZ15" s="4">
        <v>8117.5</v>
      </c>
      <c r="CA15" s="4">
        <v>353.9</v>
      </c>
      <c r="CB15" s="4">
        <v>0</v>
      </c>
      <c r="CC15" s="4">
        <v>12716.5</v>
      </c>
      <c r="CD15" s="4">
        <v>18795.3</v>
      </c>
      <c r="CE15" s="4">
        <v>7791.8</v>
      </c>
      <c r="CF15" s="4">
        <v>11.6</v>
      </c>
      <c r="CG15" s="4">
        <v>0</v>
      </c>
      <c r="CH15" s="4">
        <v>10991.9</v>
      </c>
      <c r="CI15" s="4">
        <v>105295.8</v>
      </c>
      <c r="CJ15" s="4">
        <v>85025.3</v>
      </c>
      <c r="CK15" s="4">
        <v>306.39999999999998</v>
      </c>
      <c r="CL15" s="4">
        <v>0</v>
      </c>
      <c r="CM15" s="4">
        <v>19964</v>
      </c>
      <c r="CN15" s="4">
        <v>21187.8</v>
      </c>
      <c r="CO15" s="4">
        <v>8117.5</v>
      </c>
      <c r="CP15" s="4">
        <v>353.9</v>
      </c>
      <c r="CQ15" s="4">
        <v>0</v>
      </c>
      <c r="CR15" s="4">
        <v>12716.5</v>
      </c>
      <c r="CS15" s="4">
        <v>18795.3</v>
      </c>
      <c r="CT15" s="4">
        <v>7791.8</v>
      </c>
      <c r="CU15" s="4">
        <v>11.6</v>
      </c>
      <c r="CV15" s="4">
        <v>0</v>
      </c>
      <c r="CW15" s="4">
        <v>10991.9</v>
      </c>
      <c r="CX15" s="4" t="s">
        <v>149</v>
      </c>
    </row>
    <row r="16" spans="1:102" ht="155.85" customHeight="1" x14ac:dyDescent="0.2">
      <c r="A16" s="14" t="s">
        <v>0</v>
      </c>
      <c r="B16" s="2" t="s">
        <v>180</v>
      </c>
      <c r="C16" s="15" t="s">
        <v>0</v>
      </c>
      <c r="D16" s="2" t="s">
        <v>0</v>
      </c>
      <c r="E16" s="2" t="s">
        <v>0</v>
      </c>
      <c r="F16" s="2" t="s">
        <v>0</v>
      </c>
      <c r="G16" s="2" t="s">
        <v>0</v>
      </c>
      <c r="H16" s="2" t="s">
        <v>0</v>
      </c>
      <c r="I16" s="2" t="s">
        <v>0</v>
      </c>
      <c r="J16" s="2" t="s">
        <v>0</v>
      </c>
      <c r="K16" s="2" t="s">
        <v>0</v>
      </c>
      <c r="L16" s="2" t="s">
        <v>0</v>
      </c>
      <c r="M16" s="2" t="s">
        <v>0</v>
      </c>
      <c r="N16" s="2" t="s">
        <v>183</v>
      </c>
      <c r="O16" s="2" t="s">
        <v>158</v>
      </c>
      <c r="P16" s="2" t="s">
        <v>184</v>
      </c>
      <c r="Q16" s="2" t="s">
        <v>185</v>
      </c>
      <c r="R16" s="2" t="s">
        <v>0</v>
      </c>
      <c r="S16" s="2" t="s">
        <v>0</v>
      </c>
      <c r="T16" s="2" t="s">
        <v>0</v>
      </c>
      <c r="U16" s="2" t="s">
        <v>0</v>
      </c>
      <c r="V16" s="2" t="s">
        <v>0</v>
      </c>
      <c r="W16" s="2" t="s">
        <v>0</v>
      </c>
      <c r="X16" s="2" t="s">
        <v>0</v>
      </c>
      <c r="Y16" s="2" t="s">
        <v>0</v>
      </c>
      <c r="Z16" s="2" t="s">
        <v>0</v>
      </c>
      <c r="AA16" s="2" t="s">
        <v>0</v>
      </c>
      <c r="AB16" s="2" t="s">
        <v>0</v>
      </c>
      <c r="AC16" s="2" t="s">
        <v>0</v>
      </c>
      <c r="AD16" s="2" t="s">
        <v>0</v>
      </c>
      <c r="AE16" s="2" t="s">
        <v>182</v>
      </c>
      <c r="AF16" s="4">
        <v>102411</v>
      </c>
      <c r="AG16" s="4">
        <v>86189.1</v>
      </c>
      <c r="AH16" s="4">
        <v>90438</v>
      </c>
      <c r="AI16" s="4">
        <v>76256.800000000003</v>
      </c>
      <c r="AJ16" s="4">
        <v>5312.8</v>
      </c>
      <c r="AK16" s="4">
        <v>4407.7</v>
      </c>
      <c r="AL16" s="4">
        <v>0</v>
      </c>
      <c r="AM16" s="4">
        <v>0</v>
      </c>
      <c r="AN16" s="4">
        <v>6660.2</v>
      </c>
      <c r="AO16" s="4">
        <v>5524.7</v>
      </c>
      <c r="AP16" s="4">
        <v>7838.7</v>
      </c>
      <c r="AQ16" s="4">
        <v>7826.9</v>
      </c>
      <c r="AR16" s="4">
        <v>11.8</v>
      </c>
      <c r="AS16" s="4">
        <v>0</v>
      </c>
      <c r="AT16" s="4">
        <v>0</v>
      </c>
      <c r="AU16" s="4">
        <v>7795.3</v>
      </c>
      <c r="AV16" s="4">
        <v>7791.8</v>
      </c>
      <c r="AW16" s="4">
        <v>3.5</v>
      </c>
      <c r="AX16" s="4">
        <v>0</v>
      </c>
      <c r="AY16" s="4">
        <v>0</v>
      </c>
      <c r="AZ16" s="4">
        <v>7795.3</v>
      </c>
      <c r="BA16" s="4">
        <v>7791.8</v>
      </c>
      <c r="BB16" s="4">
        <v>3.5</v>
      </c>
      <c r="BC16" s="4">
        <v>0</v>
      </c>
      <c r="BD16" s="4">
        <v>0</v>
      </c>
      <c r="BE16" s="4">
        <v>7795.3</v>
      </c>
      <c r="BF16" s="4">
        <v>7791.8</v>
      </c>
      <c r="BG16" s="4">
        <v>3.5</v>
      </c>
      <c r="BH16" s="4">
        <v>0</v>
      </c>
      <c r="BI16" s="4">
        <v>0</v>
      </c>
      <c r="BJ16" s="4">
        <v>90882.2</v>
      </c>
      <c r="BK16" s="4">
        <v>76908.899999999994</v>
      </c>
      <c r="BL16" s="4">
        <v>85025.3</v>
      </c>
      <c r="BM16" s="4">
        <v>72030.100000000006</v>
      </c>
      <c r="BN16" s="4">
        <v>3.7</v>
      </c>
      <c r="BO16" s="4">
        <v>3.7</v>
      </c>
      <c r="BP16" s="4">
        <v>0</v>
      </c>
      <c r="BQ16" s="4">
        <v>0</v>
      </c>
      <c r="BR16" s="4">
        <v>5853.2</v>
      </c>
      <c r="BS16" s="4">
        <v>4875</v>
      </c>
      <c r="BT16" s="4">
        <v>102411</v>
      </c>
      <c r="BU16" s="4">
        <v>90438</v>
      </c>
      <c r="BV16" s="4">
        <v>5312.8</v>
      </c>
      <c r="BW16" s="4">
        <v>0</v>
      </c>
      <c r="BX16" s="4">
        <v>6660.2</v>
      </c>
      <c r="BY16" s="4">
        <v>8121</v>
      </c>
      <c r="BZ16" s="4">
        <v>8117.5</v>
      </c>
      <c r="CA16" s="4">
        <v>3.5</v>
      </c>
      <c r="CB16" s="4">
        <v>0</v>
      </c>
      <c r="CC16" s="4">
        <v>0</v>
      </c>
      <c r="CD16" s="4">
        <v>7795.3</v>
      </c>
      <c r="CE16" s="4">
        <v>7791.8</v>
      </c>
      <c r="CF16" s="4">
        <v>3.5</v>
      </c>
      <c r="CG16" s="4">
        <v>0</v>
      </c>
      <c r="CH16" s="4">
        <v>0</v>
      </c>
      <c r="CI16" s="4">
        <v>90882.2</v>
      </c>
      <c r="CJ16" s="4">
        <v>85025.3</v>
      </c>
      <c r="CK16" s="4">
        <v>3.7</v>
      </c>
      <c r="CL16" s="4">
        <v>0</v>
      </c>
      <c r="CM16" s="4">
        <v>5853.2</v>
      </c>
      <c r="CN16" s="4">
        <v>8121</v>
      </c>
      <c r="CO16" s="4">
        <v>8117.5</v>
      </c>
      <c r="CP16" s="4">
        <v>3.5</v>
      </c>
      <c r="CQ16" s="4">
        <v>0</v>
      </c>
      <c r="CR16" s="4">
        <v>0</v>
      </c>
      <c r="CS16" s="4">
        <v>7795.3</v>
      </c>
      <c r="CT16" s="4">
        <v>7791.8</v>
      </c>
      <c r="CU16" s="4">
        <v>3.5</v>
      </c>
      <c r="CV16" s="4">
        <v>0</v>
      </c>
      <c r="CW16" s="4">
        <v>0</v>
      </c>
      <c r="CX16" s="4" t="s">
        <v>0</v>
      </c>
    </row>
    <row r="17" spans="1:102" ht="168" customHeight="1" x14ac:dyDescent="0.2">
      <c r="A17" s="14" t="s">
        <v>0</v>
      </c>
      <c r="B17" s="2" t="s">
        <v>180</v>
      </c>
      <c r="C17" s="15" t="s">
        <v>0</v>
      </c>
      <c r="D17" s="2" t="s">
        <v>0</v>
      </c>
      <c r="E17" s="2" t="s">
        <v>0</v>
      </c>
      <c r="F17" s="2" t="s">
        <v>0</v>
      </c>
      <c r="G17" s="2" t="s">
        <v>186</v>
      </c>
      <c r="H17" s="2" t="s">
        <v>158</v>
      </c>
      <c r="I17" s="2" t="s">
        <v>187</v>
      </c>
      <c r="J17" s="2" t="s">
        <v>61</v>
      </c>
      <c r="K17" s="2" t="s">
        <v>0</v>
      </c>
      <c r="L17" s="2" t="s">
        <v>0</v>
      </c>
      <c r="M17" s="2" t="s">
        <v>0</v>
      </c>
      <c r="N17" s="2" t="s">
        <v>0</v>
      </c>
      <c r="O17" s="2" t="s">
        <v>0</v>
      </c>
      <c r="P17" s="2" t="s">
        <v>0</v>
      </c>
      <c r="Q17" s="2" t="s">
        <v>0</v>
      </c>
      <c r="R17" s="2" t="s">
        <v>0</v>
      </c>
      <c r="S17" s="2" t="s">
        <v>0</v>
      </c>
      <c r="T17" s="2" t="s">
        <v>0</v>
      </c>
      <c r="U17" s="2" t="s">
        <v>0</v>
      </c>
      <c r="V17" s="2" t="s">
        <v>0</v>
      </c>
      <c r="W17" s="2" t="s">
        <v>0</v>
      </c>
      <c r="X17" s="2" t="s">
        <v>0</v>
      </c>
      <c r="Y17" s="2" t="s">
        <v>0</v>
      </c>
      <c r="Z17" s="2" t="s">
        <v>0</v>
      </c>
      <c r="AA17" s="2" t="s">
        <v>0</v>
      </c>
      <c r="AB17" s="2" t="s">
        <v>0</v>
      </c>
      <c r="AC17" s="2" t="s">
        <v>0</v>
      </c>
      <c r="AD17" s="2" t="s">
        <v>0</v>
      </c>
      <c r="AE17" s="2" t="s">
        <v>182</v>
      </c>
      <c r="AF17" s="4">
        <v>7265.5</v>
      </c>
      <c r="AG17" s="4">
        <v>7265.5</v>
      </c>
      <c r="AH17" s="4">
        <v>7261.8</v>
      </c>
      <c r="AI17" s="4">
        <v>7261.8</v>
      </c>
      <c r="AJ17" s="4">
        <v>3.7</v>
      </c>
      <c r="AK17" s="4">
        <v>3.7</v>
      </c>
      <c r="AL17" s="4">
        <v>0</v>
      </c>
      <c r="AM17" s="4">
        <v>0</v>
      </c>
      <c r="AN17" s="4">
        <v>0</v>
      </c>
      <c r="AO17" s="4">
        <v>0</v>
      </c>
      <c r="AP17" s="4">
        <v>7838.7</v>
      </c>
      <c r="AQ17" s="4">
        <v>7826.9</v>
      </c>
      <c r="AR17" s="4">
        <v>11.8</v>
      </c>
      <c r="AS17" s="4">
        <v>0</v>
      </c>
      <c r="AT17" s="4">
        <v>0</v>
      </c>
      <c r="AU17" s="4">
        <v>7803.4</v>
      </c>
      <c r="AV17" s="4">
        <v>7791.8</v>
      </c>
      <c r="AW17" s="4">
        <v>11.6</v>
      </c>
      <c r="AX17" s="4">
        <v>0</v>
      </c>
      <c r="AY17" s="4">
        <v>0</v>
      </c>
      <c r="AZ17" s="4">
        <v>7803.4</v>
      </c>
      <c r="BA17" s="4">
        <v>7791.8</v>
      </c>
      <c r="BB17" s="4">
        <v>11.6</v>
      </c>
      <c r="BC17" s="4">
        <v>0</v>
      </c>
      <c r="BD17" s="4">
        <v>0</v>
      </c>
      <c r="BE17" s="4">
        <v>7803.4</v>
      </c>
      <c r="BF17" s="4">
        <v>7791.8</v>
      </c>
      <c r="BG17" s="4">
        <v>11.6</v>
      </c>
      <c r="BH17" s="4">
        <v>0</v>
      </c>
      <c r="BI17" s="4">
        <v>0</v>
      </c>
      <c r="BJ17" s="4">
        <v>7265.5</v>
      </c>
      <c r="BK17" s="4">
        <v>7265.5</v>
      </c>
      <c r="BL17" s="4">
        <v>7261.8</v>
      </c>
      <c r="BM17" s="4">
        <v>7261.8</v>
      </c>
      <c r="BN17" s="4">
        <v>3.7</v>
      </c>
      <c r="BO17" s="4">
        <v>3.7</v>
      </c>
      <c r="BP17" s="4">
        <v>0</v>
      </c>
      <c r="BQ17" s="4">
        <v>0</v>
      </c>
      <c r="BR17" s="4">
        <v>0</v>
      </c>
      <c r="BS17" s="4">
        <v>0</v>
      </c>
      <c r="BT17" s="4">
        <v>7265.5</v>
      </c>
      <c r="BU17" s="4">
        <v>7261.8</v>
      </c>
      <c r="BV17" s="4">
        <v>3.7</v>
      </c>
      <c r="BW17" s="4">
        <v>0</v>
      </c>
      <c r="BX17" s="4">
        <v>0</v>
      </c>
      <c r="BY17" s="4">
        <v>8129.2</v>
      </c>
      <c r="BZ17" s="4">
        <v>8117.5</v>
      </c>
      <c r="CA17" s="4">
        <v>11.8</v>
      </c>
      <c r="CB17" s="4">
        <v>0</v>
      </c>
      <c r="CC17" s="4">
        <v>0</v>
      </c>
      <c r="CD17" s="4">
        <v>7803.4</v>
      </c>
      <c r="CE17" s="4">
        <v>7791.8</v>
      </c>
      <c r="CF17" s="4">
        <v>11.6</v>
      </c>
      <c r="CG17" s="4">
        <v>0</v>
      </c>
      <c r="CH17" s="4">
        <v>0</v>
      </c>
      <c r="CI17" s="4">
        <v>7265.5</v>
      </c>
      <c r="CJ17" s="4">
        <v>7261.8</v>
      </c>
      <c r="CK17" s="4">
        <v>3.7</v>
      </c>
      <c r="CL17" s="4">
        <v>0</v>
      </c>
      <c r="CM17" s="4">
        <v>0</v>
      </c>
      <c r="CN17" s="4">
        <v>8129.2</v>
      </c>
      <c r="CO17" s="4">
        <v>8117.5</v>
      </c>
      <c r="CP17" s="4">
        <v>11.8</v>
      </c>
      <c r="CQ17" s="4">
        <v>0</v>
      </c>
      <c r="CR17" s="4">
        <v>0</v>
      </c>
      <c r="CS17" s="4">
        <v>7803.4</v>
      </c>
      <c r="CT17" s="4">
        <v>7791.8</v>
      </c>
      <c r="CU17" s="4">
        <v>11.6</v>
      </c>
      <c r="CV17" s="4">
        <v>0</v>
      </c>
      <c r="CW17" s="4">
        <v>0</v>
      </c>
      <c r="CX17" s="4" t="s">
        <v>0</v>
      </c>
    </row>
    <row r="18" spans="1:102" ht="108.2" customHeight="1" x14ac:dyDescent="0.2">
      <c r="A18" s="14" t="s">
        <v>188</v>
      </c>
      <c r="B18" s="2" t="s">
        <v>189</v>
      </c>
      <c r="C18" s="15" t="s">
        <v>190</v>
      </c>
      <c r="D18" s="2" t="s">
        <v>0</v>
      </c>
      <c r="E18" s="2" t="s">
        <v>0</v>
      </c>
      <c r="F18" s="2" t="s">
        <v>0</v>
      </c>
      <c r="G18" s="2" t="s">
        <v>0</v>
      </c>
      <c r="H18" s="2" t="s">
        <v>0</v>
      </c>
      <c r="I18" s="2" t="s">
        <v>0</v>
      </c>
      <c r="J18" s="2" t="s">
        <v>0</v>
      </c>
      <c r="K18" s="2" t="s">
        <v>0</v>
      </c>
      <c r="L18" s="2" t="s">
        <v>0</v>
      </c>
      <c r="M18" s="2" t="s">
        <v>0</v>
      </c>
      <c r="N18" s="2" t="s">
        <v>0</v>
      </c>
      <c r="O18" s="2" t="s">
        <v>0</v>
      </c>
      <c r="P18" s="2" t="s">
        <v>0</v>
      </c>
      <c r="Q18" s="2" t="s">
        <v>0</v>
      </c>
      <c r="R18" s="2" t="s">
        <v>0</v>
      </c>
      <c r="S18" s="2" t="s">
        <v>0</v>
      </c>
      <c r="T18" s="2" t="s">
        <v>0</v>
      </c>
      <c r="U18" s="2" t="s">
        <v>0</v>
      </c>
      <c r="V18" s="2" t="s">
        <v>0</v>
      </c>
      <c r="W18" s="2" t="s">
        <v>0</v>
      </c>
      <c r="X18" s="2" t="s">
        <v>176</v>
      </c>
      <c r="Y18" s="2" t="s">
        <v>158</v>
      </c>
      <c r="Z18" s="2" t="s">
        <v>177</v>
      </c>
      <c r="AA18" s="2" t="s">
        <v>0</v>
      </c>
      <c r="AB18" s="2" t="s">
        <v>0</v>
      </c>
      <c r="AC18" s="2" t="s">
        <v>177</v>
      </c>
      <c r="AD18" s="2" t="s">
        <v>0</v>
      </c>
      <c r="AE18" s="2" t="s">
        <v>182</v>
      </c>
      <c r="AF18" s="4">
        <v>122342.1</v>
      </c>
      <c r="AG18" s="4">
        <v>120062.9</v>
      </c>
      <c r="AH18" s="4">
        <v>11485.7</v>
      </c>
      <c r="AI18" s="4">
        <v>11484.9</v>
      </c>
      <c r="AJ18" s="4">
        <v>60933.3</v>
      </c>
      <c r="AK18" s="4">
        <v>60436.7</v>
      </c>
      <c r="AL18" s="4">
        <v>0</v>
      </c>
      <c r="AM18" s="4">
        <v>0</v>
      </c>
      <c r="AN18" s="4">
        <v>49923.1</v>
      </c>
      <c r="AO18" s="4">
        <v>48141.3</v>
      </c>
      <c r="AP18" s="4">
        <v>40172</v>
      </c>
      <c r="AQ18" s="4">
        <v>12475.5</v>
      </c>
      <c r="AR18" s="4">
        <v>890.1</v>
      </c>
      <c r="AS18" s="4">
        <v>0</v>
      </c>
      <c r="AT18" s="4">
        <v>26806.400000000001</v>
      </c>
      <c r="AU18" s="4">
        <v>36408.199999999997</v>
      </c>
      <c r="AV18" s="4">
        <v>13009.8</v>
      </c>
      <c r="AW18" s="4">
        <v>1374.7</v>
      </c>
      <c r="AX18" s="4">
        <v>0</v>
      </c>
      <c r="AY18" s="4">
        <v>22023.9</v>
      </c>
      <c r="AZ18" s="4">
        <v>36259.699999999997</v>
      </c>
      <c r="BA18" s="4">
        <v>13009.8</v>
      </c>
      <c r="BB18" s="4">
        <v>1374.7</v>
      </c>
      <c r="BC18" s="4">
        <v>0</v>
      </c>
      <c r="BD18" s="4">
        <v>21875.200000000001</v>
      </c>
      <c r="BE18" s="4">
        <v>36259.699999999997</v>
      </c>
      <c r="BF18" s="4">
        <v>13009.8</v>
      </c>
      <c r="BG18" s="4">
        <v>1374.7</v>
      </c>
      <c r="BH18" s="4">
        <v>0</v>
      </c>
      <c r="BI18" s="4">
        <v>21875.200000000001</v>
      </c>
      <c r="BJ18" s="4">
        <v>107876.9</v>
      </c>
      <c r="BK18" s="4">
        <v>106058.8</v>
      </c>
      <c r="BL18" s="4">
        <v>11485.7</v>
      </c>
      <c r="BM18" s="4">
        <v>11484.9</v>
      </c>
      <c r="BN18" s="4">
        <v>57212.3</v>
      </c>
      <c r="BO18" s="4">
        <v>57176.800000000003</v>
      </c>
      <c r="BP18" s="4">
        <v>0</v>
      </c>
      <c r="BQ18" s="4">
        <v>0</v>
      </c>
      <c r="BR18" s="4">
        <v>39178.9</v>
      </c>
      <c r="BS18" s="4">
        <v>37397.1</v>
      </c>
      <c r="BT18" s="4">
        <v>122342.1</v>
      </c>
      <c r="BU18" s="4">
        <v>11485.7</v>
      </c>
      <c r="BV18" s="4">
        <v>60933.3</v>
      </c>
      <c r="BW18" s="4">
        <v>0</v>
      </c>
      <c r="BX18" s="4">
        <v>49923.1</v>
      </c>
      <c r="BY18" s="4">
        <v>39788</v>
      </c>
      <c r="BZ18" s="4">
        <v>13114.4</v>
      </c>
      <c r="CA18" s="4">
        <v>777.1</v>
      </c>
      <c r="CB18" s="4">
        <v>0</v>
      </c>
      <c r="CC18" s="4">
        <v>25896.5</v>
      </c>
      <c r="CD18" s="4">
        <v>36408.199999999997</v>
      </c>
      <c r="CE18" s="4">
        <v>13009.8</v>
      </c>
      <c r="CF18" s="4">
        <v>1374.7</v>
      </c>
      <c r="CG18" s="4">
        <v>0</v>
      </c>
      <c r="CH18" s="4">
        <v>22023.8</v>
      </c>
      <c r="CI18" s="4">
        <v>107876.9</v>
      </c>
      <c r="CJ18" s="4">
        <v>11485.7</v>
      </c>
      <c r="CK18" s="4">
        <v>57212.3</v>
      </c>
      <c r="CL18" s="4">
        <v>0</v>
      </c>
      <c r="CM18" s="4">
        <v>39178.9</v>
      </c>
      <c r="CN18" s="4">
        <v>39788</v>
      </c>
      <c r="CO18" s="4">
        <v>13114.4</v>
      </c>
      <c r="CP18" s="4">
        <v>777.1</v>
      </c>
      <c r="CQ18" s="4">
        <v>0</v>
      </c>
      <c r="CR18" s="4">
        <v>25896.5</v>
      </c>
      <c r="CS18" s="4">
        <v>36408.199999999997</v>
      </c>
      <c r="CT18" s="4">
        <v>13009.8</v>
      </c>
      <c r="CU18" s="4">
        <v>1374.7</v>
      </c>
      <c r="CV18" s="4">
        <v>0</v>
      </c>
      <c r="CW18" s="4">
        <v>22023.8</v>
      </c>
      <c r="CX18" s="4" t="s">
        <v>149</v>
      </c>
    </row>
    <row r="19" spans="1:102" ht="155.85" customHeight="1" x14ac:dyDescent="0.2">
      <c r="A19" s="14" t="s">
        <v>0</v>
      </c>
      <c r="B19" s="2" t="s">
        <v>189</v>
      </c>
      <c r="C19" s="15" t="s">
        <v>0</v>
      </c>
      <c r="D19" s="2" t="s">
        <v>0</v>
      </c>
      <c r="E19" s="2" t="s">
        <v>0</v>
      </c>
      <c r="F19" s="2" t="s">
        <v>0</v>
      </c>
      <c r="G19" s="2" t="s">
        <v>0</v>
      </c>
      <c r="H19" s="2" t="s">
        <v>0</v>
      </c>
      <c r="I19" s="2" t="s">
        <v>0</v>
      </c>
      <c r="J19" s="2" t="s">
        <v>0</v>
      </c>
      <c r="K19" s="2" t="s">
        <v>0</v>
      </c>
      <c r="L19" s="2" t="s">
        <v>0</v>
      </c>
      <c r="M19" s="2" t="s">
        <v>0</v>
      </c>
      <c r="N19" s="2" t="s">
        <v>183</v>
      </c>
      <c r="O19" s="2" t="s">
        <v>158</v>
      </c>
      <c r="P19" s="2" t="s">
        <v>184</v>
      </c>
      <c r="Q19" s="2" t="s">
        <v>185</v>
      </c>
      <c r="R19" s="2" t="s">
        <v>0</v>
      </c>
      <c r="S19" s="2" t="s">
        <v>0</v>
      </c>
      <c r="T19" s="2" t="s">
        <v>0</v>
      </c>
      <c r="U19" s="2" t="s">
        <v>0</v>
      </c>
      <c r="V19" s="2" t="s">
        <v>0</v>
      </c>
      <c r="W19" s="2" t="s">
        <v>0</v>
      </c>
      <c r="X19" s="2" t="s">
        <v>0</v>
      </c>
      <c r="Y19" s="2" t="s">
        <v>0</v>
      </c>
      <c r="Z19" s="2" t="s">
        <v>0</v>
      </c>
      <c r="AA19" s="2" t="s">
        <v>0</v>
      </c>
      <c r="AB19" s="2" t="s">
        <v>0</v>
      </c>
      <c r="AC19" s="2" t="s">
        <v>0</v>
      </c>
      <c r="AD19" s="2" t="s">
        <v>0</v>
      </c>
      <c r="AE19" s="2" t="s">
        <v>182</v>
      </c>
      <c r="AF19" s="4">
        <v>11490.9</v>
      </c>
      <c r="AG19" s="4">
        <v>11490.1</v>
      </c>
      <c r="AH19" s="4">
        <v>11485.7</v>
      </c>
      <c r="AI19" s="4">
        <v>11484.9</v>
      </c>
      <c r="AJ19" s="4">
        <v>5.2</v>
      </c>
      <c r="AK19" s="4">
        <v>5.2</v>
      </c>
      <c r="AL19" s="4">
        <v>0</v>
      </c>
      <c r="AM19" s="4">
        <v>0</v>
      </c>
      <c r="AN19" s="4">
        <v>0</v>
      </c>
      <c r="AO19" s="4">
        <v>0</v>
      </c>
      <c r="AP19" s="4">
        <v>12492</v>
      </c>
      <c r="AQ19" s="4">
        <v>12475.5</v>
      </c>
      <c r="AR19" s="4">
        <v>16.5</v>
      </c>
      <c r="AS19" s="4">
        <v>0</v>
      </c>
      <c r="AT19" s="4">
        <v>0</v>
      </c>
      <c r="AU19" s="4">
        <v>13026</v>
      </c>
      <c r="AV19" s="4">
        <v>13009.8</v>
      </c>
      <c r="AW19" s="4">
        <v>16.2</v>
      </c>
      <c r="AX19" s="4">
        <v>0</v>
      </c>
      <c r="AY19" s="4">
        <v>0</v>
      </c>
      <c r="AZ19" s="4">
        <v>13026</v>
      </c>
      <c r="BA19" s="4">
        <v>13009.8</v>
      </c>
      <c r="BB19" s="4">
        <v>16.2</v>
      </c>
      <c r="BC19" s="4">
        <v>0</v>
      </c>
      <c r="BD19" s="4">
        <v>0</v>
      </c>
      <c r="BE19" s="4">
        <v>13026</v>
      </c>
      <c r="BF19" s="4">
        <v>13009.8</v>
      </c>
      <c r="BG19" s="4">
        <v>16.2</v>
      </c>
      <c r="BH19" s="4">
        <v>0</v>
      </c>
      <c r="BI19" s="4">
        <v>0</v>
      </c>
      <c r="BJ19" s="4">
        <v>11490.9</v>
      </c>
      <c r="BK19" s="4">
        <v>11490.1</v>
      </c>
      <c r="BL19" s="4">
        <v>11485.7</v>
      </c>
      <c r="BM19" s="4">
        <v>11484.9</v>
      </c>
      <c r="BN19" s="4">
        <v>5.2</v>
      </c>
      <c r="BO19" s="4">
        <v>5.2</v>
      </c>
      <c r="BP19" s="4">
        <v>0</v>
      </c>
      <c r="BQ19" s="4">
        <v>0</v>
      </c>
      <c r="BR19" s="4">
        <v>0</v>
      </c>
      <c r="BS19" s="4">
        <v>0</v>
      </c>
      <c r="BT19" s="4">
        <v>11490.9</v>
      </c>
      <c r="BU19" s="4">
        <v>11485.7</v>
      </c>
      <c r="BV19" s="4">
        <v>5.2</v>
      </c>
      <c r="BW19" s="4">
        <v>0</v>
      </c>
      <c r="BX19" s="4">
        <v>0</v>
      </c>
      <c r="BY19" s="4">
        <v>13130.8</v>
      </c>
      <c r="BZ19" s="4">
        <v>13114.4</v>
      </c>
      <c r="CA19" s="4">
        <v>16.5</v>
      </c>
      <c r="CB19" s="4">
        <v>0</v>
      </c>
      <c r="CC19" s="4">
        <v>0</v>
      </c>
      <c r="CD19" s="4">
        <v>13026</v>
      </c>
      <c r="CE19" s="4">
        <v>13009.8</v>
      </c>
      <c r="CF19" s="4">
        <v>16.2</v>
      </c>
      <c r="CG19" s="4">
        <v>0</v>
      </c>
      <c r="CH19" s="4">
        <v>0</v>
      </c>
      <c r="CI19" s="4">
        <v>11490.9</v>
      </c>
      <c r="CJ19" s="4">
        <v>11485.7</v>
      </c>
      <c r="CK19" s="4">
        <v>5.2</v>
      </c>
      <c r="CL19" s="4">
        <v>0</v>
      </c>
      <c r="CM19" s="4">
        <v>0</v>
      </c>
      <c r="CN19" s="4">
        <v>13130.8</v>
      </c>
      <c r="CO19" s="4">
        <v>13114.4</v>
      </c>
      <c r="CP19" s="4">
        <v>16.5</v>
      </c>
      <c r="CQ19" s="4">
        <v>0</v>
      </c>
      <c r="CR19" s="4">
        <v>0</v>
      </c>
      <c r="CS19" s="4">
        <v>13026</v>
      </c>
      <c r="CT19" s="4">
        <v>13009.8</v>
      </c>
      <c r="CU19" s="4">
        <v>16.2</v>
      </c>
      <c r="CV19" s="4">
        <v>0</v>
      </c>
      <c r="CW19" s="4">
        <v>0</v>
      </c>
      <c r="CX19" s="4" t="s">
        <v>0</v>
      </c>
    </row>
    <row r="20" spans="1:102" ht="168" customHeight="1" x14ac:dyDescent="0.2">
      <c r="A20" s="14" t="s">
        <v>0</v>
      </c>
      <c r="B20" s="2" t="s">
        <v>189</v>
      </c>
      <c r="C20" s="15" t="s">
        <v>0</v>
      </c>
      <c r="D20" s="2" t="s">
        <v>0</v>
      </c>
      <c r="E20" s="2" t="s">
        <v>0</v>
      </c>
      <c r="F20" s="2" t="s">
        <v>0</v>
      </c>
      <c r="G20" s="2" t="s">
        <v>186</v>
      </c>
      <c r="H20" s="2" t="s">
        <v>158</v>
      </c>
      <c r="I20" s="2" t="s">
        <v>187</v>
      </c>
      <c r="J20" s="2" t="s">
        <v>61</v>
      </c>
      <c r="K20" s="2" t="s">
        <v>0</v>
      </c>
      <c r="L20" s="2" t="s">
        <v>0</v>
      </c>
      <c r="M20" s="2" t="s">
        <v>0</v>
      </c>
      <c r="N20" s="2" t="s">
        <v>0</v>
      </c>
      <c r="O20" s="2" t="s">
        <v>0</v>
      </c>
      <c r="P20" s="2" t="s">
        <v>0</v>
      </c>
      <c r="Q20" s="2" t="s">
        <v>0</v>
      </c>
      <c r="R20" s="2" t="s">
        <v>0</v>
      </c>
      <c r="S20" s="2" t="s">
        <v>0</v>
      </c>
      <c r="T20" s="2" t="s">
        <v>0</v>
      </c>
      <c r="U20" s="2" t="s">
        <v>0</v>
      </c>
      <c r="V20" s="2" t="s">
        <v>0</v>
      </c>
      <c r="W20" s="2" t="s">
        <v>0</v>
      </c>
      <c r="X20" s="2" t="s">
        <v>0</v>
      </c>
      <c r="Y20" s="2" t="s">
        <v>0</v>
      </c>
      <c r="Z20" s="2" t="s">
        <v>0</v>
      </c>
      <c r="AA20" s="2" t="s">
        <v>0</v>
      </c>
      <c r="AB20" s="2" t="s">
        <v>0</v>
      </c>
      <c r="AC20" s="2" t="s">
        <v>0</v>
      </c>
      <c r="AD20" s="2" t="s">
        <v>0</v>
      </c>
      <c r="AE20" s="2" t="s">
        <v>182</v>
      </c>
      <c r="AF20" s="4">
        <v>11490.9</v>
      </c>
      <c r="AG20" s="4">
        <v>11490.1</v>
      </c>
      <c r="AH20" s="4">
        <v>11485.7</v>
      </c>
      <c r="AI20" s="4">
        <v>11484.9</v>
      </c>
      <c r="AJ20" s="4">
        <v>5.2</v>
      </c>
      <c r="AK20" s="4">
        <v>5.2</v>
      </c>
      <c r="AL20" s="4">
        <v>0</v>
      </c>
      <c r="AM20" s="4">
        <v>0</v>
      </c>
      <c r="AN20" s="4">
        <v>0</v>
      </c>
      <c r="AO20" s="4">
        <v>0</v>
      </c>
      <c r="AP20" s="4">
        <v>12492</v>
      </c>
      <c r="AQ20" s="4">
        <v>12475.5</v>
      </c>
      <c r="AR20" s="4">
        <v>16.5</v>
      </c>
      <c r="AS20" s="4">
        <v>0</v>
      </c>
      <c r="AT20" s="4">
        <v>0</v>
      </c>
      <c r="AU20" s="4">
        <v>13026</v>
      </c>
      <c r="AV20" s="4">
        <v>13009.8</v>
      </c>
      <c r="AW20" s="4">
        <v>16.2</v>
      </c>
      <c r="AX20" s="4">
        <v>0</v>
      </c>
      <c r="AY20" s="4">
        <v>0</v>
      </c>
      <c r="AZ20" s="4">
        <v>13026</v>
      </c>
      <c r="BA20" s="4">
        <v>13009.8</v>
      </c>
      <c r="BB20" s="4">
        <v>16.2</v>
      </c>
      <c r="BC20" s="4">
        <v>0</v>
      </c>
      <c r="BD20" s="4">
        <v>0</v>
      </c>
      <c r="BE20" s="4">
        <v>13026</v>
      </c>
      <c r="BF20" s="4">
        <v>13009.8</v>
      </c>
      <c r="BG20" s="4">
        <v>16.2</v>
      </c>
      <c r="BH20" s="4">
        <v>0</v>
      </c>
      <c r="BI20" s="4">
        <v>0</v>
      </c>
      <c r="BJ20" s="4">
        <v>11490.9</v>
      </c>
      <c r="BK20" s="4">
        <v>11490.1</v>
      </c>
      <c r="BL20" s="4">
        <v>11485.7</v>
      </c>
      <c r="BM20" s="4">
        <v>11484.9</v>
      </c>
      <c r="BN20" s="4">
        <v>5.2</v>
      </c>
      <c r="BO20" s="4">
        <v>5.2</v>
      </c>
      <c r="BP20" s="4">
        <v>0</v>
      </c>
      <c r="BQ20" s="4">
        <v>0</v>
      </c>
      <c r="BR20" s="4">
        <v>0</v>
      </c>
      <c r="BS20" s="4">
        <v>0</v>
      </c>
      <c r="BT20" s="4">
        <v>11490.9</v>
      </c>
      <c r="BU20" s="4">
        <v>11485.7</v>
      </c>
      <c r="BV20" s="4">
        <v>5.2</v>
      </c>
      <c r="BW20" s="4">
        <v>0</v>
      </c>
      <c r="BX20" s="4">
        <v>0</v>
      </c>
      <c r="BY20" s="4">
        <v>13130.8</v>
      </c>
      <c r="BZ20" s="4">
        <v>13114.4</v>
      </c>
      <c r="CA20" s="4">
        <v>16.5</v>
      </c>
      <c r="CB20" s="4">
        <v>0</v>
      </c>
      <c r="CC20" s="4">
        <v>0</v>
      </c>
      <c r="CD20" s="4">
        <v>13026</v>
      </c>
      <c r="CE20" s="4">
        <v>13009.8</v>
      </c>
      <c r="CF20" s="4">
        <v>16.2</v>
      </c>
      <c r="CG20" s="4">
        <v>0</v>
      </c>
      <c r="CH20" s="4">
        <v>0</v>
      </c>
      <c r="CI20" s="4">
        <v>11490.9</v>
      </c>
      <c r="CJ20" s="4">
        <v>11485.7</v>
      </c>
      <c r="CK20" s="4">
        <v>5.2</v>
      </c>
      <c r="CL20" s="4">
        <v>0</v>
      </c>
      <c r="CM20" s="4">
        <v>0</v>
      </c>
      <c r="CN20" s="4">
        <v>13130.8</v>
      </c>
      <c r="CO20" s="4">
        <v>13114.4</v>
      </c>
      <c r="CP20" s="4">
        <v>16.5</v>
      </c>
      <c r="CQ20" s="4">
        <v>0</v>
      </c>
      <c r="CR20" s="4">
        <v>0</v>
      </c>
      <c r="CS20" s="4">
        <v>13026</v>
      </c>
      <c r="CT20" s="4">
        <v>13009.8</v>
      </c>
      <c r="CU20" s="4">
        <v>16.2</v>
      </c>
      <c r="CV20" s="4">
        <v>0</v>
      </c>
      <c r="CW20" s="4">
        <v>0</v>
      </c>
      <c r="CX20" s="4" t="s">
        <v>0</v>
      </c>
    </row>
    <row r="21" spans="1:102" ht="108.2" customHeight="1" x14ac:dyDescent="0.2">
      <c r="A21" s="14" t="s">
        <v>191</v>
      </c>
      <c r="B21" s="2" t="s">
        <v>192</v>
      </c>
      <c r="C21" s="15" t="s">
        <v>193</v>
      </c>
      <c r="D21" s="2" t="s">
        <v>0</v>
      </c>
      <c r="E21" s="2" t="s">
        <v>0</v>
      </c>
      <c r="F21" s="2" t="s">
        <v>0</v>
      </c>
      <c r="G21" s="2" t="s">
        <v>0</v>
      </c>
      <c r="H21" s="2" t="s">
        <v>0</v>
      </c>
      <c r="I21" s="2" t="s">
        <v>0</v>
      </c>
      <c r="J21" s="2" t="s">
        <v>0</v>
      </c>
      <c r="K21" s="2" t="s">
        <v>0</v>
      </c>
      <c r="L21" s="2" t="s">
        <v>0</v>
      </c>
      <c r="M21" s="2" t="s">
        <v>0</v>
      </c>
      <c r="N21" s="2" t="s">
        <v>0</v>
      </c>
      <c r="O21" s="2" t="s">
        <v>0</v>
      </c>
      <c r="P21" s="2" t="s">
        <v>0</v>
      </c>
      <c r="Q21" s="2" t="s">
        <v>0</v>
      </c>
      <c r="R21" s="2" t="s">
        <v>0</v>
      </c>
      <c r="S21" s="2" t="s">
        <v>0</v>
      </c>
      <c r="T21" s="2" t="s">
        <v>0</v>
      </c>
      <c r="U21" s="2" t="s">
        <v>0</v>
      </c>
      <c r="V21" s="2" t="s">
        <v>0</v>
      </c>
      <c r="W21" s="2" t="s">
        <v>0</v>
      </c>
      <c r="X21" s="2" t="s">
        <v>176</v>
      </c>
      <c r="Y21" s="2" t="s">
        <v>158</v>
      </c>
      <c r="Z21" s="2" t="s">
        <v>177</v>
      </c>
      <c r="AA21" s="2" t="s">
        <v>0</v>
      </c>
      <c r="AB21" s="2" t="s">
        <v>0</v>
      </c>
      <c r="AC21" s="2" t="s">
        <v>177</v>
      </c>
      <c r="AD21" s="2" t="s">
        <v>0</v>
      </c>
      <c r="AE21" s="2" t="s">
        <v>194</v>
      </c>
      <c r="AF21" s="4">
        <v>36915.1</v>
      </c>
      <c r="AG21" s="4">
        <v>36670.9</v>
      </c>
      <c r="AH21" s="4">
        <v>4761.3</v>
      </c>
      <c r="AI21" s="4">
        <v>4761.3</v>
      </c>
      <c r="AJ21" s="4">
        <v>303.89999999999998</v>
      </c>
      <c r="AK21" s="4">
        <v>303.89999999999998</v>
      </c>
      <c r="AL21" s="4">
        <v>0</v>
      </c>
      <c r="AM21" s="4">
        <v>0</v>
      </c>
      <c r="AN21" s="4">
        <v>31849.9</v>
      </c>
      <c r="AO21" s="4">
        <v>31605.7</v>
      </c>
      <c r="AP21" s="4">
        <v>33998.699999999997</v>
      </c>
      <c r="AQ21" s="4">
        <v>138.6</v>
      </c>
      <c r="AR21" s="4">
        <v>1180.2</v>
      </c>
      <c r="AS21" s="4">
        <v>0</v>
      </c>
      <c r="AT21" s="4">
        <v>32679.9</v>
      </c>
      <c r="AU21" s="4">
        <v>46581.5</v>
      </c>
      <c r="AV21" s="4">
        <v>0</v>
      </c>
      <c r="AW21" s="4">
        <v>0</v>
      </c>
      <c r="AX21" s="4">
        <v>0</v>
      </c>
      <c r="AY21" s="4">
        <v>46581.5</v>
      </c>
      <c r="AZ21" s="4">
        <v>46488.5</v>
      </c>
      <c r="BA21" s="4">
        <v>0</v>
      </c>
      <c r="BB21" s="4">
        <v>0</v>
      </c>
      <c r="BC21" s="4">
        <v>0</v>
      </c>
      <c r="BD21" s="4">
        <v>46488.5</v>
      </c>
      <c r="BE21" s="4">
        <v>46488.5</v>
      </c>
      <c r="BF21" s="4">
        <v>0</v>
      </c>
      <c r="BG21" s="4">
        <v>0</v>
      </c>
      <c r="BH21" s="4">
        <v>0</v>
      </c>
      <c r="BI21" s="4">
        <v>46488.5</v>
      </c>
      <c r="BJ21" s="4">
        <v>36489.4</v>
      </c>
      <c r="BK21" s="4">
        <v>36339.800000000003</v>
      </c>
      <c r="BL21" s="4">
        <v>4761.3</v>
      </c>
      <c r="BM21" s="4">
        <v>4761.3</v>
      </c>
      <c r="BN21" s="4">
        <v>303.89999999999998</v>
      </c>
      <c r="BO21" s="4">
        <v>303.89999999999998</v>
      </c>
      <c r="BP21" s="4">
        <v>0</v>
      </c>
      <c r="BQ21" s="4">
        <v>0</v>
      </c>
      <c r="BR21" s="4">
        <v>31424.2</v>
      </c>
      <c r="BS21" s="4">
        <v>31274.6</v>
      </c>
      <c r="BT21" s="4">
        <v>36915.1</v>
      </c>
      <c r="BU21" s="4">
        <v>4761.3</v>
      </c>
      <c r="BV21" s="4">
        <v>303.89999999999998</v>
      </c>
      <c r="BW21" s="4">
        <v>0</v>
      </c>
      <c r="BX21" s="4">
        <v>31849.9</v>
      </c>
      <c r="BY21" s="4">
        <v>47266.5</v>
      </c>
      <c r="BZ21" s="4">
        <v>138.6</v>
      </c>
      <c r="CA21" s="4">
        <v>1.4</v>
      </c>
      <c r="CB21" s="4">
        <v>0</v>
      </c>
      <c r="CC21" s="4">
        <v>47126.5</v>
      </c>
      <c r="CD21" s="4">
        <v>46581.5</v>
      </c>
      <c r="CE21" s="4">
        <v>0</v>
      </c>
      <c r="CF21" s="4">
        <v>0</v>
      </c>
      <c r="CG21" s="4">
        <v>0</v>
      </c>
      <c r="CH21" s="4">
        <v>46581.5</v>
      </c>
      <c r="CI21" s="4">
        <v>36489.4</v>
      </c>
      <c r="CJ21" s="4">
        <v>4761.3</v>
      </c>
      <c r="CK21" s="4">
        <v>303.89999999999998</v>
      </c>
      <c r="CL21" s="4">
        <v>0</v>
      </c>
      <c r="CM21" s="4">
        <v>31424.2</v>
      </c>
      <c r="CN21" s="4">
        <v>47266.5</v>
      </c>
      <c r="CO21" s="4">
        <v>138.6</v>
      </c>
      <c r="CP21" s="4">
        <v>1.4</v>
      </c>
      <c r="CQ21" s="4">
        <v>0</v>
      </c>
      <c r="CR21" s="4">
        <v>47126.5</v>
      </c>
      <c r="CS21" s="4">
        <v>46581.5</v>
      </c>
      <c r="CT21" s="4">
        <v>0</v>
      </c>
      <c r="CU21" s="4">
        <v>0</v>
      </c>
      <c r="CV21" s="4">
        <v>0</v>
      </c>
      <c r="CW21" s="4">
        <v>46581.5</v>
      </c>
      <c r="CX21" s="4" t="s">
        <v>149</v>
      </c>
    </row>
    <row r="22" spans="1:102" ht="155.85" customHeight="1" x14ac:dyDescent="0.2">
      <c r="A22" s="14" t="s">
        <v>0</v>
      </c>
      <c r="B22" s="2" t="s">
        <v>192</v>
      </c>
      <c r="C22" s="15" t="s">
        <v>0</v>
      </c>
      <c r="D22" s="2" t="s">
        <v>0</v>
      </c>
      <c r="E22" s="2" t="s">
        <v>0</v>
      </c>
      <c r="F22" s="2" t="s">
        <v>0</v>
      </c>
      <c r="G22" s="2" t="s">
        <v>0</v>
      </c>
      <c r="H22" s="2" t="s">
        <v>0</v>
      </c>
      <c r="I22" s="2" t="s">
        <v>0</v>
      </c>
      <c r="J22" s="2" t="s">
        <v>0</v>
      </c>
      <c r="K22" s="2" t="s">
        <v>0</v>
      </c>
      <c r="L22" s="2" t="s">
        <v>0</v>
      </c>
      <c r="M22" s="2" t="s">
        <v>0</v>
      </c>
      <c r="N22" s="2" t="s">
        <v>195</v>
      </c>
      <c r="O22" s="2" t="s">
        <v>158</v>
      </c>
      <c r="P22" s="2" t="s">
        <v>196</v>
      </c>
      <c r="Q22" s="2" t="s">
        <v>197</v>
      </c>
      <c r="R22" s="2" t="s">
        <v>0</v>
      </c>
      <c r="S22" s="2" t="s">
        <v>0</v>
      </c>
      <c r="T22" s="2" t="s">
        <v>0</v>
      </c>
      <c r="U22" s="2" t="s">
        <v>0</v>
      </c>
      <c r="V22" s="2" t="s">
        <v>0</v>
      </c>
      <c r="W22" s="2" t="s">
        <v>0</v>
      </c>
      <c r="X22" s="2" t="s">
        <v>0</v>
      </c>
      <c r="Y22" s="2" t="s">
        <v>0</v>
      </c>
      <c r="Z22" s="2" t="s">
        <v>0</v>
      </c>
      <c r="AA22" s="2" t="s">
        <v>0</v>
      </c>
      <c r="AB22" s="2" t="s">
        <v>0</v>
      </c>
      <c r="AC22" s="2" t="s">
        <v>0</v>
      </c>
      <c r="AD22" s="2" t="s">
        <v>0</v>
      </c>
      <c r="AE22" s="2" t="s">
        <v>198</v>
      </c>
      <c r="AF22" s="4">
        <v>5116.3999999999996</v>
      </c>
      <c r="AG22" s="4">
        <v>5116.3999999999996</v>
      </c>
      <c r="AH22" s="4">
        <v>4761.3</v>
      </c>
      <c r="AI22" s="4">
        <v>4761.3</v>
      </c>
      <c r="AJ22" s="4">
        <v>303.89999999999998</v>
      </c>
      <c r="AK22" s="4">
        <v>303.89999999999998</v>
      </c>
      <c r="AL22" s="4">
        <v>0</v>
      </c>
      <c r="AM22" s="4">
        <v>0</v>
      </c>
      <c r="AN22" s="4">
        <v>51.2</v>
      </c>
      <c r="AO22" s="4">
        <v>51.2</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5116.3999999999996</v>
      </c>
      <c r="BK22" s="4">
        <v>5116.3999999999996</v>
      </c>
      <c r="BL22" s="4">
        <v>4761.3</v>
      </c>
      <c r="BM22" s="4">
        <v>4761.3</v>
      </c>
      <c r="BN22" s="4">
        <v>303.89999999999998</v>
      </c>
      <c r="BO22" s="4">
        <v>303.89999999999998</v>
      </c>
      <c r="BP22" s="4">
        <v>0</v>
      </c>
      <c r="BQ22" s="4">
        <v>0</v>
      </c>
      <c r="BR22" s="4">
        <v>51.2</v>
      </c>
      <c r="BS22" s="4">
        <v>51.2</v>
      </c>
      <c r="BT22" s="4">
        <v>5116.3999999999996</v>
      </c>
      <c r="BU22" s="4">
        <v>4761.3</v>
      </c>
      <c r="BV22" s="4">
        <v>303.89999999999998</v>
      </c>
      <c r="BW22" s="4">
        <v>0</v>
      </c>
      <c r="BX22" s="4">
        <v>51.2</v>
      </c>
      <c r="BY22" s="4">
        <v>0</v>
      </c>
      <c r="BZ22" s="4">
        <v>0</v>
      </c>
      <c r="CA22" s="4">
        <v>0</v>
      </c>
      <c r="CB22" s="4">
        <v>0</v>
      </c>
      <c r="CC22" s="4">
        <v>0</v>
      </c>
      <c r="CD22" s="4">
        <v>0</v>
      </c>
      <c r="CE22" s="4">
        <v>0</v>
      </c>
      <c r="CF22" s="4">
        <v>0</v>
      </c>
      <c r="CG22" s="4">
        <v>0</v>
      </c>
      <c r="CH22" s="4">
        <v>0</v>
      </c>
      <c r="CI22" s="4">
        <v>5116.3999999999996</v>
      </c>
      <c r="CJ22" s="4">
        <v>4761.3</v>
      </c>
      <c r="CK22" s="4">
        <v>303.89999999999998</v>
      </c>
      <c r="CL22" s="4">
        <v>0</v>
      </c>
      <c r="CM22" s="4">
        <v>51.2</v>
      </c>
      <c r="CN22" s="4">
        <v>0</v>
      </c>
      <c r="CO22" s="4">
        <v>0</v>
      </c>
      <c r="CP22" s="4">
        <v>0</v>
      </c>
      <c r="CQ22" s="4">
        <v>0</v>
      </c>
      <c r="CR22" s="4">
        <v>0</v>
      </c>
      <c r="CS22" s="4">
        <v>0</v>
      </c>
      <c r="CT22" s="4">
        <v>0</v>
      </c>
      <c r="CU22" s="4">
        <v>0</v>
      </c>
      <c r="CV22" s="4">
        <v>0</v>
      </c>
      <c r="CW22" s="4">
        <v>0</v>
      </c>
      <c r="CX22" s="4" t="s">
        <v>0</v>
      </c>
    </row>
    <row r="23" spans="1:102" ht="155.85" customHeight="1" x14ac:dyDescent="0.2">
      <c r="A23" s="14" t="s">
        <v>0</v>
      </c>
      <c r="B23" s="2" t="s">
        <v>192</v>
      </c>
      <c r="C23" s="15" t="s">
        <v>0</v>
      </c>
      <c r="D23" s="2" t="s">
        <v>0</v>
      </c>
      <c r="E23" s="2" t="s">
        <v>0</v>
      </c>
      <c r="F23" s="2" t="s">
        <v>0</v>
      </c>
      <c r="G23" s="2" t="s">
        <v>0</v>
      </c>
      <c r="H23" s="2" t="s">
        <v>0</v>
      </c>
      <c r="I23" s="2" t="s">
        <v>0</v>
      </c>
      <c r="J23" s="2" t="s">
        <v>0</v>
      </c>
      <c r="K23" s="2" t="s">
        <v>0</v>
      </c>
      <c r="L23" s="2" t="s">
        <v>0</v>
      </c>
      <c r="M23" s="2" t="s">
        <v>0</v>
      </c>
      <c r="N23" s="2" t="s">
        <v>183</v>
      </c>
      <c r="O23" s="2" t="s">
        <v>158</v>
      </c>
      <c r="P23" s="2" t="s">
        <v>184</v>
      </c>
      <c r="Q23" s="2" t="s">
        <v>185</v>
      </c>
      <c r="R23" s="2" t="s">
        <v>0</v>
      </c>
      <c r="S23" s="2" t="s">
        <v>0</v>
      </c>
      <c r="T23" s="2" t="s">
        <v>0</v>
      </c>
      <c r="U23" s="2" t="s">
        <v>0</v>
      </c>
      <c r="V23" s="2" t="s">
        <v>0</v>
      </c>
      <c r="W23" s="2" t="s">
        <v>0</v>
      </c>
      <c r="X23" s="2" t="s">
        <v>0</v>
      </c>
      <c r="Y23" s="2" t="s">
        <v>0</v>
      </c>
      <c r="Z23" s="2" t="s">
        <v>0</v>
      </c>
      <c r="AA23" s="2" t="s">
        <v>0</v>
      </c>
      <c r="AB23" s="2" t="s">
        <v>0</v>
      </c>
      <c r="AC23" s="2" t="s">
        <v>0</v>
      </c>
      <c r="AD23" s="2" t="s">
        <v>0</v>
      </c>
      <c r="AE23" s="2" t="s">
        <v>198</v>
      </c>
      <c r="AF23" s="4">
        <v>0</v>
      </c>
      <c r="AG23" s="4">
        <v>0</v>
      </c>
      <c r="AH23" s="4">
        <v>0</v>
      </c>
      <c r="AI23" s="4">
        <v>0</v>
      </c>
      <c r="AJ23" s="4">
        <v>0</v>
      </c>
      <c r="AK23" s="4">
        <v>0</v>
      </c>
      <c r="AL23" s="4">
        <v>0</v>
      </c>
      <c r="AM23" s="4">
        <v>0</v>
      </c>
      <c r="AN23" s="4">
        <v>0</v>
      </c>
      <c r="AO23" s="4">
        <v>0</v>
      </c>
      <c r="AP23" s="4">
        <v>141.4</v>
      </c>
      <c r="AQ23" s="4">
        <v>138.6</v>
      </c>
      <c r="AR23" s="4">
        <v>1.4</v>
      </c>
      <c r="AS23" s="4">
        <v>0</v>
      </c>
      <c r="AT23" s="4">
        <v>1.4</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141.4</v>
      </c>
      <c r="BZ23" s="4">
        <v>138.6</v>
      </c>
      <c r="CA23" s="4">
        <v>1.4</v>
      </c>
      <c r="CB23" s="4">
        <v>0</v>
      </c>
      <c r="CC23" s="4">
        <v>1.4</v>
      </c>
      <c r="CD23" s="4">
        <v>0</v>
      </c>
      <c r="CE23" s="4">
        <v>0</v>
      </c>
      <c r="CF23" s="4">
        <v>0</v>
      </c>
      <c r="CG23" s="4">
        <v>0</v>
      </c>
      <c r="CH23" s="4">
        <v>0</v>
      </c>
      <c r="CI23" s="4">
        <v>0</v>
      </c>
      <c r="CJ23" s="4">
        <v>0</v>
      </c>
      <c r="CK23" s="4">
        <v>0</v>
      </c>
      <c r="CL23" s="4">
        <v>0</v>
      </c>
      <c r="CM23" s="4">
        <v>0</v>
      </c>
      <c r="CN23" s="4">
        <v>141.4</v>
      </c>
      <c r="CO23" s="4">
        <v>138.6</v>
      </c>
      <c r="CP23" s="4">
        <v>1.4</v>
      </c>
      <c r="CQ23" s="4">
        <v>0</v>
      </c>
      <c r="CR23" s="4">
        <v>1.4</v>
      </c>
      <c r="CS23" s="4">
        <v>0</v>
      </c>
      <c r="CT23" s="4">
        <v>0</v>
      </c>
      <c r="CU23" s="4">
        <v>0</v>
      </c>
      <c r="CV23" s="4">
        <v>0</v>
      </c>
      <c r="CW23" s="4">
        <v>0</v>
      </c>
      <c r="CX23" s="4" t="s">
        <v>0</v>
      </c>
    </row>
    <row r="24" spans="1:102" ht="168" customHeight="1" x14ac:dyDescent="0.2">
      <c r="A24" s="14" t="s">
        <v>0</v>
      </c>
      <c r="B24" s="2" t="s">
        <v>192</v>
      </c>
      <c r="C24" s="15" t="s">
        <v>0</v>
      </c>
      <c r="D24" s="2" t="s">
        <v>0</v>
      </c>
      <c r="E24" s="2" t="s">
        <v>0</v>
      </c>
      <c r="F24" s="2" t="s">
        <v>0</v>
      </c>
      <c r="G24" s="2" t="s">
        <v>186</v>
      </c>
      <c r="H24" s="2" t="s">
        <v>158</v>
      </c>
      <c r="I24" s="2" t="s">
        <v>187</v>
      </c>
      <c r="J24" s="2" t="s">
        <v>61</v>
      </c>
      <c r="K24" s="2" t="s">
        <v>0</v>
      </c>
      <c r="L24" s="2" t="s">
        <v>0</v>
      </c>
      <c r="M24" s="2" t="s">
        <v>0</v>
      </c>
      <c r="N24" s="2" t="s">
        <v>0</v>
      </c>
      <c r="O24" s="2" t="s">
        <v>0</v>
      </c>
      <c r="P24" s="2" t="s">
        <v>0</v>
      </c>
      <c r="Q24" s="2" t="s">
        <v>0</v>
      </c>
      <c r="R24" s="2" t="s">
        <v>0</v>
      </c>
      <c r="S24" s="2" t="s">
        <v>0</v>
      </c>
      <c r="T24" s="2" t="s">
        <v>0</v>
      </c>
      <c r="U24" s="2" t="s">
        <v>0</v>
      </c>
      <c r="V24" s="2" t="s">
        <v>0</v>
      </c>
      <c r="W24" s="2" t="s">
        <v>0</v>
      </c>
      <c r="X24" s="2" t="s">
        <v>0</v>
      </c>
      <c r="Y24" s="2" t="s">
        <v>0</v>
      </c>
      <c r="Z24" s="2" t="s">
        <v>0</v>
      </c>
      <c r="AA24" s="2" t="s">
        <v>0</v>
      </c>
      <c r="AB24" s="2" t="s">
        <v>0</v>
      </c>
      <c r="AC24" s="2" t="s">
        <v>0</v>
      </c>
      <c r="AD24" s="2" t="s">
        <v>0</v>
      </c>
      <c r="AE24" s="2" t="s">
        <v>194</v>
      </c>
      <c r="AF24" s="4">
        <v>5905.4</v>
      </c>
      <c r="AG24" s="4">
        <v>5905.4</v>
      </c>
      <c r="AH24" s="4">
        <v>0</v>
      </c>
      <c r="AI24" s="4">
        <v>0</v>
      </c>
      <c r="AJ24" s="4">
        <v>0</v>
      </c>
      <c r="AK24" s="4">
        <v>0</v>
      </c>
      <c r="AL24" s="4">
        <v>0</v>
      </c>
      <c r="AM24" s="4">
        <v>0</v>
      </c>
      <c r="AN24" s="4">
        <v>5905.4</v>
      </c>
      <c r="AO24" s="4">
        <v>5905.4</v>
      </c>
      <c r="AP24" s="4">
        <v>845.9</v>
      </c>
      <c r="AQ24" s="4">
        <v>0</v>
      </c>
      <c r="AR24" s="4">
        <v>0</v>
      </c>
      <c r="AS24" s="4">
        <v>0</v>
      </c>
      <c r="AT24" s="4">
        <v>845.9</v>
      </c>
      <c r="AU24" s="4">
        <v>0</v>
      </c>
      <c r="AV24" s="4">
        <v>0</v>
      </c>
      <c r="AW24" s="4">
        <v>0</v>
      </c>
      <c r="AX24" s="4">
        <v>0</v>
      </c>
      <c r="AY24" s="4">
        <v>0</v>
      </c>
      <c r="AZ24" s="4">
        <v>0</v>
      </c>
      <c r="BA24" s="4">
        <v>0</v>
      </c>
      <c r="BB24" s="4">
        <v>0</v>
      </c>
      <c r="BC24" s="4">
        <v>0</v>
      </c>
      <c r="BD24" s="4">
        <v>0</v>
      </c>
      <c r="BE24" s="4">
        <v>0</v>
      </c>
      <c r="BF24" s="4">
        <v>0</v>
      </c>
      <c r="BG24" s="4">
        <v>0</v>
      </c>
      <c r="BH24" s="4">
        <v>0</v>
      </c>
      <c r="BI24" s="4">
        <v>0</v>
      </c>
      <c r="BJ24" s="4">
        <v>5905.4</v>
      </c>
      <c r="BK24" s="4">
        <v>5905.4</v>
      </c>
      <c r="BL24" s="4">
        <v>0</v>
      </c>
      <c r="BM24" s="4">
        <v>0</v>
      </c>
      <c r="BN24" s="4">
        <v>0</v>
      </c>
      <c r="BO24" s="4">
        <v>0</v>
      </c>
      <c r="BP24" s="4">
        <v>0</v>
      </c>
      <c r="BQ24" s="4">
        <v>0</v>
      </c>
      <c r="BR24" s="4">
        <v>5905.4</v>
      </c>
      <c r="BS24" s="4">
        <v>5905.4</v>
      </c>
      <c r="BT24" s="4">
        <v>5905.4</v>
      </c>
      <c r="BU24" s="4">
        <v>0</v>
      </c>
      <c r="BV24" s="4">
        <v>0</v>
      </c>
      <c r="BW24" s="4">
        <v>0</v>
      </c>
      <c r="BX24" s="4">
        <v>5905.4</v>
      </c>
      <c r="BY24" s="4">
        <v>1169.2</v>
      </c>
      <c r="BZ24" s="4">
        <v>0</v>
      </c>
      <c r="CA24" s="4">
        <v>0</v>
      </c>
      <c r="CB24" s="4">
        <v>0</v>
      </c>
      <c r="CC24" s="4">
        <v>1169.2</v>
      </c>
      <c r="CD24" s="4">
        <v>0</v>
      </c>
      <c r="CE24" s="4">
        <v>0</v>
      </c>
      <c r="CF24" s="4">
        <v>0</v>
      </c>
      <c r="CG24" s="4">
        <v>0</v>
      </c>
      <c r="CH24" s="4">
        <v>0</v>
      </c>
      <c r="CI24" s="4">
        <v>5905.4</v>
      </c>
      <c r="CJ24" s="4">
        <v>0</v>
      </c>
      <c r="CK24" s="4">
        <v>0</v>
      </c>
      <c r="CL24" s="4">
        <v>0</v>
      </c>
      <c r="CM24" s="4">
        <v>5905.4</v>
      </c>
      <c r="CN24" s="4">
        <v>1169.2</v>
      </c>
      <c r="CO24" s="4">
        <v>0</v>
      </c>
      <c r="CP24" s="4">
        <v>0</v>
      </c>
      <c r="CQ24" s="4">
        <v>0</v>
      </c>
      <c r="CR24" s="4">
        <v>1169.2</v>
      </c>
      <c r="CS24" s="4">
        <v>0</v>
      </c>
      <c r="CT24" s="4">
        <v>0</v>
      </c>
      <c r="CU24" s="4">
        <v>0</v>
      </c>
      <c r="CV24" s="4">
        <v>0</v>
      </c>
      <c r="CW24" s="4">
        <v>0</v>
      </c>
      <c r="CX24" s="4" t="s">
        <v>0</v>
      </c>
    </row>
    <row r="25" spans="1:102" ht="108.2" customHeight="1" x14ac:dyDescent="0.2">
      <c r="A25" s="3" t="s">
        <v>199</v>
      </c>
      <c r="B25" s="2" t="s">
        <v>200</v>
      </c>
      <c r="C25" s="2" t="s">
        <v>201</v>
      </c>
      <c r="D25" s="2" t="s">
        <v>0</v>
      </c>
      <c r="E25" s="2" t="s">
        <v>0</v>
      </c>
      <c r="F25" s="2" t="s">
        <v>0</v>
      </c>
      <c r="G25" s="2" t="s">
        <v>0</v>
      </c>
      <c r="H25" s="2" t="s">
        <v>0</v>
      </c>
      <c r="I25" s="2" t="s">
        <v>0</v>
      </c>
      <c r="J25" s="2" t="s">
        <v>0</v>
      </c>
      <c r="K25" s="2" t="s">
        <v>0</v>
      </c>
      <c r="L25" s="2" t="s">
        <v>0</v>
      </c>
      <c r="M25" s="2" t="s">
        <v>0</v>
      </c>
      <c r="N25" s="2" t="s">
        <v>0</v>
      </c>
      <c r="O25" s="2" t="s">
        <v>0</v>
      </c>
      <c r="P25" s="2" t="s">
        <v>0</v>
      </c>
      <c r="Q25" s="2" t="s">
        <v>0</v>
      </c>
      <c r="R25" s="2" t="s">
        <v>0</v>
      </c>
      <c r="S25" s="2" t="s">
        <v>0</v>
      </c>
      <c r="T25" s="2" t="s">
        <v>0</v>
      </c>
      <c r="U25" s="2" t="s">
        <v>0</v>
      </c>
      <c r="V25" s="2" t="s">
        <v>0</v>
      </c>
      <c r="W25" s="2" t="s">
        <v>0</v>
      </c>
      <c r="X25" s="2" t="s">
        <v>176</v>
      </c>
      <c r="Y25" s="2" t="s">
        <v>158</v>
      </c>
      <c r="Z25" s="2" t="s">
        <v>177</v>
      </c>
      <c r="AA25" s="2" t="s">
        <v>0</v>
      </c>
      <c r="AB25" s="2" t="s">
        <v>0</v>
      </c>
      <c r="AC25" s="2" t="s">
        <v>177</v>
      </c>
      <c r="AD25" s="2" t="s">
        <v>0</v>
      </c>
      <c r="AE25" s="2" t="s">
        <v>202</v>
      </c>
      <c r="AF25" s="4">
        <v>1847.8</v>
      </c>
      <c r="AG25" s="4">
        <v>1452.5</v>
      </c>
      <c r="AH25" s="4">
        <v>0</v>
      </c>
      <c r="AI25" s="4">
        <v>0</v>
      </c>
      <c r="AJ25" s="4">
        <v>1310.4000000000001</v>
      </c>
      <c r="AK25" s="4">
        <v>915</v>
      </c>
      <c r="AL25" s="4">
        <v>0</v>
      </c>
      <c r="AM25" s="4">
        <v>0</v>
      </c>
      <c r="AN25" s="4">
        <v>537.4</v>
      </c>
      <c r="AO25" s="4">
        <v>537.4</v>
      </c>
      <c r="AP25" s="4">
        <v>2318.4</v>
      </c>
      <c r="AQ25" s="4">
        <v>0</v>
      </c>
      <c r="AR25" s="4">
        <v>1562.4</v>
      </c>
      <c r="AS25" s="4">
        <v>0</v>
      </c>
      <c r="AT25" s="4">
        <v>756</v>
      </c>
      <c r="AU25" s="4">
        <v>2318.4</v>
      </c>
      <c r="AV25" s="4">
        <v>0</v>
      </c>
      <c r="AW25" s="4">
        <v>1562.4</v>
      </c>
      <c r="AX25" s="4">
        <v>0</v>
      </c>
      <c r="AY25" s="4">
        <v>756</v>
      </c>
      <c r="AZ25" s="4">
        <v>2318.4</v>
      </c>
      <c r="BA25" s="4">
        <v>0</v>
      </c>
      <c r="BB25" s="4">
        <v>1562.4</v>
      </c>
      <c r="BC25" s="4">
        <v>0</v>
      </c>
      <c r="BD25" s="4">
        <v>756</v>
      </c>
      <c r="BE25" s="4">
        <v>2318.4</v>
      </c>
      <c r="BF25" s="4">
        <v>0</v>
      </c>
      <c r="BG25" s="4">
        <v>1562.4</v>
      </c>
      <c r="BH25" s="4">
        <v>0</v>
      </c>
      <c r="BI25" s="4">
        <v>756</v>
      </c>
      <c r="BJ25" s="4">
        <v>1847.8</v>
      </c>
      <c r="BK25" s="4">
        <v>1452.5</v>
      </c>
      <c r="BL25" s="4">
        <v>0</v>
      </c>
      <c r="BM25" s="4">
        <v>0</v>
      </c>
      <c r="BN25" s="4">
        <v>1310.4000000000001</v>
      </c>
      <c r="BO25" s="4">
        <v>915</v>
      </c>
      <c r="BP25" s="4">
        <v>0</v>
      </c>
      <c r="BQ25" s="4">
        <v>0</v>
      </c>
      <c r="BR25" s="4">
        <v>537.4</v>
      </c>
      <c r="BS25" s="4">
        <v>537.4</v>
      </c>
      <c r="BT25" s="4">
        <v>1847.8</v>
      </c>
      <c r="BU25" s="4">
        <v>0</v>
      </c>
      <c r="BV25" s="4">
        <v>1310.4000000000001</v>
      </c>
      <c r="BW25" s="4">
        <v>0</v>
      </c>
      <c r="BX25" s="4">
        <v>537.4</v>
      </c>
      <c r="BY25" s="4">
        <v>2318.4</v>
      </c>
      <c r="BZ25" s="4">
        <v>0</v>
      </c>
      <c r="CA25" s="4">
        <v>1562.4</v>
      </c>
      <c r="CB25" s="4">
        <v>0</v>
      </c>
      <c r="CC25" s="4">
        <v>756</v>
      </c>
      <c r="CD25" s="4">
        <v>2318.4</v>
      </c>
      <c r="CE25" s="4">
        <v>0</v>
      </c>
      <c r="CF25" s="4">
        <v>1562.4</v>
      </c>
      <c r="CG25" s="4">
        <v>0</v>
      </c>
      <c r="CH25" s="4">
        <v>756</v>
      </c>
      <c r="CI25" s="4">
        <v>1847.8</v>
      </c>
      <c r="CJ25" s="4">
        <v>0</v>
      </c>
      <c r="CK25" s="4">
        <v>1310.4000000000001</v>
      </c>
      <c r="CL25" s="4">
        <v>0</v>
      </c>
      <c r="CM25" s="4">
        <v>537.4</v>
      </c>
      <c r="CN25" s="4">
        <v>2318.4</v>
      </c>
      <c r="CO25" s="4">
        <v>0</v>
      </c>
      <c r="CP25" s="4">
        <v>1562.4</v>
      </c>
      <c r="CQ25" s="4">
        <v>0</v>
      </c>
      <c r="CR25" s="4">
        <v>756</v>
      </c>
      <c r="CS25" s="4">
        <v>2318.4</v>
      </c>
      <c r="CT25" s="4">
        <v>0</v>
      </c>
      <c r="CU25" s="4">
        <v>1562.4</v>
      </c>
      <c r="CV25" s="4">
        <v>0</v>
      </c>
      <c r="CW25" s="4">
        <v>756</v>
      </c>
      <c r="CX25" s="4" t="s">
        <v>149</v>
      </c>
    </row>
    <row r="26" spans="1:102" ht="72.75" customHeight="1" x14ac:dyDescent="0.2">
      <c r="A26" s="14" t="s">
        <v>203</v>
      </c>
      <c r="B26" s="2" t="s">
        <v>204</v>
      </c>
      <c r="C26" s="15" t="s">
        <v>205</v>
      </c>
      <c r="D26" s="2" t="s">
        <v>0</v>
      </c>
      <c r="E26" s="2" t="s">
        <v>0</v>
      </c>
      <c r="F26" s="2" t="s">
        <v>0</v>
      </c>
      <c r="G26" s="2" t="s">
        <v>0</v>
      </c>
      <c r="H26" s="2" t="s">
        <v>0</v>
      </c>
      <c r="I26" s="2" t="s">
        <v>0</v>
      </c>
      <c r="J26" s="2" t="s">
        <v>0</v>
      </c>
      <c r="K26" s="2" t="s">
        <v>0</v>
      </c>
      <c r="L26" s="2" t="s">
        <v>0</v>
      </c>
      <c r="M26" s="2" t="s">
        <v>0</v>
      </c>
      <c r="N26" s="2" t="s">
        <v>0</v>
      </c>
      <c r="O26" s="2" t="s">
        <v>0</v>
      </c>
      <c r="P26" s="2" t="s">
        <v>0</v>
      </c>
      <c r="Q26" s="2" t="s">
        <v>0</v>
      </c>
      <c r="R26" s="2" t="s">
        <v>0</v>
      </c>
      <c r="S26" s="2" t="s">
        <v>0</v>
      </c>
      <c r="T26" s="2" t="s">
        <v>0</v>
      </c>
      <c r="U26" s="2" t="s">
        <v>0</v>
      </c>
      <c r="V26" s="2" t="s">
        <v>0</v>
      </c>
      <c r="W26" s="2" t="s">
        <v>0</v>
      </c>
      <c r="X26" s="2" t="s">
        <v>206</v>
      </c>
      <c r="Y26" s="2" t="s">
        <v>158</v>
      </c>
      <c r="Z26" s="2" t="s">
        <v>207</v>
      </c>
      <c r="AA26" s="2" t="s">
        <v>0</v>
      </c>
      <c r="AB26" s="2" t="s">
        <v>0</v>
      </c>
      <c r="AC26" s="2" t="s">
        <v>207</v>
      </c>
      <c r="AD26" s="2" t="s">
        <v>0</v>
      </c>
      <c r="AE26" s="2" t="s">
        <v>208</v>
      </c>
      <c r="AF26" s="4">
        <v>18108.3</v>
      </c>
      <c r="AG26" s="4">
        <v>18108.3</v>
      </c>
      <c r="AH26" s="4">
        <v>490.2</v>
      </c>
      <c r="AI26" s="4">
        <v>490.2</v>
      </c>
      <c r="AJ26" s="4">
        <v>72.099999999999994</v>
      </c>
      <c r="AK26" s="4">
        <v>72.099999999999994</v>
      </c>
      <c r="AL26" s="4">
        <v>0</v>
      </c>
      <c r="AM26" s="4">
        <v>0</v>
      </c>
      <c r="AN26" s="4">
        <v>17546</v>
      </c>
      <c r="AO26" s="4">
        <v>17546</v>
      </c>
      <c r="AP26" s="4">
        <v>17673.599999999999</v>
      </c>
      <c r="AQ26" s="4">
        <v>185.2</v>
      </c>
      <c r="AR26" s="4">
        <v>131.69999999999999</v>
      </c>
      <c r="AS26" s="4">
        <v>0</v>
      </c>
      <c r="AT26" s="4">
        <v>17356.7</v>
      </c>
      <c r="AU26" s="4">
        <v>21083.7</v>
      </c>
      <c r="AV26" s="4">
        <v>185.2</v>
      </c>
      <c r="AW26" s="4">
        <v>11.8</v>
      </c>
      <c r="AX26" s="4">
        <v>0</v>
      </c>
      <c r="AY26" s="4">
        <v>20886.599999999999</v>
      </c>
      <c r="AZ26" s="4">
        <v>20967.599999999999</v>
      </c>
      <c r="BA26" s="4">
        <v>174</v>
      </c>
      <c r="BB26" s="4">
        <v>15.1</v>
      </c>
      <c r="BC26" s="4">
        <v>0</v>
      </c>
      <c r="BD26" s="4">
        <v>20778.400000000001</v>
      </c>
      <c r="BE26" s="4">
        <v>20967.599999999999</v>
      </c>
      <c r="BF26" s="4">
        <v>174</v>
      </c>
      <c r="BG26" s="4">
        <v>15.1</v>
      </c>
      <c r="BH26" s="4">
        <v>0</v>
      </c>
      <c r="BI26" s="4">
        <v>20778.400000000001</v>
      </c>
      <c r="BJ26" s="4">
        <v>17590.8</v>
      </c>
      <c r="BK26" s="4">
        <v>17590.8</v>
      </c>
      <c r="BL26" s="4">
        <v>0</v>
      </c>
      <c r="BM26" s="4">
        <v>0</v>
      </c>
      <c r="BN26" s="4">
        <v>60</v>
      </c>
      <c r="BO26" s="4">
        <v>60</v>
      </c>
      <c r="BP26" s="4">
        <v>0</v>
      </c>
      <c r="BQ26" s="4">
        <v>0</v>
      </c>
      <c r="BR26" s="4">
        <v>17530.8</v>
      </c>
      <c r="BS26" s="4">
        <v>17530.8</v>
      </c>
      <c r="BT26" s="4">
        <v>18108.3</v>
      </c>
      <c r="BU26" s="4">
        <v>490.2</v>
      </c>
      <c r="BV26" s="4">
        <v>72.099999999999994</v>
      </c>
      <c r="BW26" s="4">
        <v>0</v>
      </c>
      <c r="BX26" s="4">
        <v>17546</v>
      </c>
      <c r="BY26" s="4">
        <v>21269.7</v>
      </c>
      <c r="BZ26" s="4">
        <v>185.2</v>
      </c>
      <c r="CA26" s="4">
        <v>11.8</v>
      </c>
      <c r="CB26" s="4">
        <v>0</v>
      </c>
      <c r="CC26" s="4">
        <v>21072.6</v>
      </c>
      <c r="CD26" s="4">
        <v>21083.7</v>
      </c>
      <c r="CE26" s="4">
        <v>185.2</v>
      </c>
      <c r="CF26" s="4">
        <v>11.8</v>
      </c>
      <c r="CG26" s="4">
        <v>0</v>
      </c>
      <c r="CH26" s="4">
        <v>20886.599999999999</v>
      </c>
      <c r="CI26" s="4">
        <v>17590.8</v>
      </c>
      <c r="CJ26" s="4">
        <v>0</v>
      </c>
      <c r="CK26" s="4">
        <v>60</v>
      </c>
      <c r="CL26" s="4">
        <v>0</v>
      </c>
      <c r="CM26" s="4">
        <v>17530.8</v>
      </c>
      <c r="CN26" s="4">
        <v>21055.5</v>
      </c>
      <c r="CO26" s="4">
        <v>0</v>
      </c>
      <c r="CP26" s="4">
        <v>0</v>
      </c>
      <c r="CQ26" s="4">
        <v>0</v>
      </c>
      <c r="CR26" s="4">
        <v>21055.5</v>
      </c>
      <c r="CS26" s="4">
        <v>20869.5</v>
      </c>
      <c r="CT26" s="4">
        <v>0</v>
      </c>
      <c r="CU26" s="4">
        <v>0</v>
      </c>
      <c r="CV26" s="4">
        <v>0</v>
      </c>
      <c r="CW26" s="4">
        <v>20869.5</v>
      </c>
      <c r="CX26" s="4" t="s">
        <v>149</v>
      </c>
    </row>
    <row r="27" spans="1:102" ht="155.85" customHeight="1" x14ac:dyDescent="0.2">
      <c r="A27" s="14" t="s">
        <v>0</v>
      </c>
      <c r="B27" s="2" t="s">
        <v>204</v>
      </c>
      <c r="C27" s="15" t="s">
        <v>0</v>
      </c>
      <c r="D27" s="2" t="s">
        <v>0</v>
      </c>
      <c r="E27" s="2" t="s">
        <v>0</v>
      </c>
      <c r="F27" s="2" t="s">
        <v>0</v>
      </c>
      <c r="G27" s="2" t="s">
        <v>0</v>
      </c>
      <c r="H27" s="2" t="s">
        <v>0</v>
      </c>
      <c r="I27" s="2" t="s">
        <v>0</v>
      </c>
      <c r="J27" s="2" t="s">
        <v>0</v>
      </c>
      <c r="K27" s="2" t="s">
        <v>0</v>
      </c>
      <c r="L27" s="2" t="s">
        <v>0</v>
      </c>
      <c r="M27" s="2" t="s">
        <v>0</v>
      </c>
      <c r="N27" s="2" t="s">
        <v>195</v>
      </c>
      <c r="O27" s="2" t="s">
        <v>158</v>
      </c>
      <c r="P27" s="2" t="s">
        <v>196</v>
      </c>
      <c r="Q27" s="2" t="s">
        <v>197</v>
      </c>
      <c r="R27" s="2" t="s">
        <v>0</v>
      </c>
      <c r="S27" s="2" t="s">
        <v>0</v>
      </c>
      <c r="T27" s="2" t="s">
        <v>0</v>
      </c>
      <c r="U27" s="2" t="s">
        <v>0</v>
      </c>
      <c r="V27" s="2" t="s">
        <v>0</v>
      </c>
      <c r="W27" s="2" t="s">
        <v>0</v>
      </c>
      <c r="X27" s="2" t="s">
        <v>0</v>
      </c>
      <c r="Y27" s="2" t="s">
        <v>0</v>
      </c>
      <c r="Z27" s="2" t="s">
        <v>0</v>
      </c>
      <c r="AA27" s="2" t="s">
        <v>0</v>
      </c>
      <c r="AB27" s="2" t="s">
        <v>0</v>
      </c>
      <c r="AC27" s="2" t="s">
        <v>0</v>
      </c>
      <c r="AD27" s="2" t="s">
        <v>0</v>
      </c>
      <c r="AE27" s="2" t="s">
        <v>208</v>
      </c>
      <c r="AF27" s="4">
        <v>517.5</v>
      </c>
      <c r="AG27" s="4">
        <v>517.5</v>
      </c>
      <c r="AH27" s="4">
        <v>490.2</v>
      </c>
      <c r="AI27" s="4">
        <v>490.2</v>
      </c>
      <c r="AJ27" s="4">
        <v>12.1</v>
      </c>
      <c r="AK27" s="4">
        <v>12.1</v>
      </c>
      <c r="AL27" s="4">
        <v>0</v>
      </c>
      <c r="AM27" s="4">
        <v>0</v>
      </c>
      <c r="AN27" s="4">
        <v>15.2</v>
      </c>
      <c r="AO27" s="4">
        <v>15.2</v>
      </c>
      <c r="AP27" s="4">
        <v>214.2</v>
      </c>
      <c r="AQ27" s="4">
        <v>185.2</v>
      </c>
      <c r="AR27" s="4">
        <v>11.8</v>
      </c>
      <c r="AS27" s="4">
        <v>0</v>
      </c>
      <c r="AT27" s="4">
        <v>17.100000000000001</v>
      </c>
      <c r="AU27" s="4">
        <v>214.2</v>
      </c>
      <c r="AV27" s="4">
        <v>185.2</v>
      </c>
      <c r="AW27" s="4">
        <v>11.8</v>
      </c>
      <c r="AX27" s="4">
        <v>0</v>
      </c>
      <c r="AY27" s="4">
        <v>17.100000000000001</v>
      </c>
      <c r="AZ27" s="4">
        <v>205.7</v>
      </c>
      <c r="BA27" s="4">
        <v>174</v>
      </c>
      <c r="BB27" s="4">
        <v>15.1</v>
      </c>
      <c r="BC27" s="4">
        <v>0</v>
      </c>
      <c r="BD27" s="4">
        <v>16.5</v>
      </c>
      <c r="BE27" s="4">
        <v>205.7</v>
      </c>
      <c r="BF27" s="4">
        <v>174</v>
      </c>
      <c r="BG27" s="4">
        <v>15.1</v>
      </c>
      <c r="BH27" s="4">
        <v>0</v>
      </c>
      <c r="BI27" s="4">
        <v>16.5</v>
      </c>
      <c r="BJ27" s="4">
        <v>0</v>
      </c>
      <c r="BK27" s="4">
        <v>0</v>
      </c>
      <c r="BL27" s="4">
        <v>0</v>
      </c>
      <c r="BM27" s="4">
        <v>0</v>
      </c>
      <c r="BN27" s="4">
        <v>0</v>
      </c>
      <c r="BO27" s="4">
        <v>0</v>
      </c>
      <c r="BP27" s="4">
        <v>0</v>
      </c>
      <c r="BQ27" s="4">
        <v>0</v>
      </c>
      <c r="BR27" s="4">
        <v>0</v>
      </c>
      <c r="BS27" s="4">
        <v>0</v>
      </c>
      <c r="BT27" s="4">
        <v>517.5</v>
      </c>
      <c r="BU27" s="4">
        <v>490.2</v>
      </c>
      <c r="BV27" s="4">
        <v>12.1</v>
      </c>
      <c r="BW27" s="4">
        <v>0</v>
      </c>
      <c r="BX27" s="4">
        <v>15.2</v>
      </c>
      <c r="BY27" s="4">
        <v>214.2</v>
      </c>
      <c r="BZ27" s="4">
        <v>185.2</v>
      </c>
      <c r="CA27" s="4">
        <v>11.8</v>
      </c>
      <c r="CB27" s="4">
        <v>0</v>
      </c>
      <c r="CC27" s="4">
        <v>17.100000000000001</v>
      </c>
      <c r="CD27" s="4">
        <v>214.2</v>
      </c>
      <c r="CE27" s="4">
        <v>185.2</v>
      </c>
      <c r="CF27" s="4">
        <v>11.8</v>
      </c>
      <c r="CG27" s="4">
        <v>0</v>
      </c>
      <c r="CH27" s="4">
        <v>17.100000000000001</v>
      </c>
      <c r="CI27" s="4">
        <v>0</v>
      </c>
      <c r="CJ27" s="4">
        <v>0</v>
      </c>
      <c r="CK27" s="4">
        <v>0</v>
      </c>
      <c r="CL27" s="4">
        <v>0</v>
      </c>
      <c r="CM27" s="4">
        <v>0</v>
      </c>
      <c r="CN27" s="4">
        <v>0</v>
      </c>
      <c r="CO27" s="4">
        <v>0</v>
      </c>
      <c r="CP27" s="4">
        <v>0</v>
      </c>
      <c r="CQ27" s="4">
        <v>0</v>
      </c>
      <c r="CR27" s="4">
        <v>0</v>
      </c>
      <c r="CS27" s="4">
        <v>0</v>
      </c>
      <c r="CT27" s="4">
        <v>0</v>
      </c>
      <c r="CU27" s="4">
        <v>0</v>
      </c>
      <c r="CV27" s="4">
        <v>0</v>
      </c>
      <c r="CW27" s="4">
        <v>0</v>
      </c>
      <c r="CX27" s="4" t="s">
        <v>0</v>
      </c>
    </row>
    <row r="28" spans="1:102" ht="168" customHeight="1" x14ac:dyDescent="0.2">
      <c r="A28" s="14" t="s">
        <v>0</v>
      </c>
      <c r="B28" s="2" t="s">
        <v>204</v>
      </c>
      <c r="C28" s="15" t="s">
        <v>0</v>
      </c>
      <c r="D28" s="2" t="s">
        <v>0</v>
      </c>
      <c r="E28" s="2" t="s">
        <v>0</v>
      </c>
      <c r="F28" s="2" t="s">
        <v>0</v>
      </c>
      <c r="G28" s="2" t="s">
        <v>186</v>
      </c>
      <c r="H28" s="2" t="s">
        <v>158</v>
      </c>
      <c r="I28" s="2" t="s">
        <v>187</v>
      </c>
      <c r="J28" s="2" t="s">
        <v>61</v>
      </c>
      <c r="K28" s="2" t="s">
        <v>0</v>
      </c>
      <c r="L28" s="2" t="s">
        <v>0</v>
      </c>
      <c r="M28" s="2" t="s">
        <v>0</v>
      </c>
      <c r="N28" s="2" t="s">
        <v>0</v>
      </c>
      <c r="O28" s="2" t="s">
        <v>0</v>
      </c>
      <c r="P28" s="2" t="s">
        <v>0</v>
      </c>
      <c r="Q28" s="2" t="s">
        <v>0</v>
      </c>
      <c r="R28" s="2" t="s">
        <v>0</v>
      </c>
      <c r="S28" s="2" t="s">
        <v>0</v>
      </c>
      <c r="T28" s="2" t="s">
        <v>0</v>
      </c>
      <c r="U28" s="2" t="s">
        <v>0</v>
      </c>
      <c r="V28" s="2" t="s">
        <v>0</v>
      </c>
      <c r="W28" s="2" t="s">
        <v>0</v>
      </c>
      <c r="X28" s="2" t="s">
        <v>0</v>
      </c>
      <c r="Y28" s="2" t="s">
        <v>0</v>
      </c>
      <c r="Z28" s="2" t="s">
        <v>0</v>
      </c>
      <c r="AA28" s="2" t="s">
        <v>0</v>
      </c>
      <c r="AB28" s="2" t="s">
        <v>0</v>
      </c>
      <c r="AC28" s="2" t="s">
        <v>0</v>
      </c>
      <c r="AD28" s="2" t="s">
        <v>0</v>
      </c>
      <c r="AE28" s="2" t="s">
        <v>208</v>
      </c>
      <c r="AF28" s="4">
        <v>990.4</v>
      </c>
      <c r="AG28" s="4">
        <v>990.4</v>
      </c>
      <c r="AH28" s="4">
        <v>0</v>
      </c>
      <c r="AI28" s="4">
        <v>0</v>
      </c>
      <c r="AJ28" s="4">
        <v>0</v>
      </c>
      <c r="AK28" s="4">
        <v>0</v>
      </c>
      <c r="AL28" s="4">
        <v>0</v>
      </c>
      <c r="AM28" s="4">
        <v>0</v>
      </c>
      <c r="AN28" s="4">
        <v>990.4</v>
      </c>
      <c r="AO28" s="4">
        <v>990.4</v>
      </c>
      <c r="AP28" s="4">
        <v>1452.6</v>
      </c>
      <c r="AQ28" s="4">
        <v>0</v>
      </c>
      <c r="AR28" s="4">
        <v>0</v>
      </c>
      <c r="AS28" s="4">
        <v>0</v>
      </c>
      <c r="AT28" s="4">
        <v>1452.6</v>
      </c>
      <c r="AU28" s="4">
        <v>0</v>
      </c>
      <c r="AV28" s="4">
        <v>0</v>
      </c>
      <c r="AW28" s="4">
        <v>0</v>
      </c>
      <c r="AX28" s="4">
        <v>0</v>
      </c>
      <c r="AY28" s="4">
        <v>0</v>
      </c>
      <c r="AZ28" s="4">
        <v>0</v>
      </c>
      <c r="BA28" s="4">
        <v>0</v>
      </c>
      <c r="BB28" s="4">
        <v>0</v>
      </c>
      <c r="BC28" s="4">
        <v>0</v>
      </c>
      <c r="BD28" s="4">
        <v>0</v>
      </c>
      <c r="BE28" s="4">
        <v>0</v>
      </c>
      <c r="BF28" s="4">
        <v>0</v>
      </c>
      <c r="BG28" s="4">
        <v>0</v>
      </c>
      <c r="BH28" s="4">
        <v>0</v>
      </c>
      <c r="BI28" s="4">
        <v>0</v>
      </c>
      <c r="BJ28" s="4">
        <v>990.4</v>
      </c>
      <c r="BK28" s="4">
        <v>990.4</v>
      </c>
      <c r="BL28" s="4">
        <v>0</v>
      </c>
      <c r="BM28" s="4">
        <v>0</v>
      </c>
      <c r="BN28" s="4">
        <v>0</v>
      </c>
      <c r="BO28" s="4">
        <v>0</v>
      </c>
      <c r="BP28" s="4">
        <v>0</v>
      </c>
      <c r="BQ28" s="4">
        <v>0</v>
      </c>
      <c r="BR28" s="4">
        <v>990.4</v>
      </c>
      <c r="BS28" s="4">
        <v>990.4</v>
      </c>
      <c r="BT28" s="4">
        <v>990.4</v>
      </c>
      <c r="BU28" s="4">
        <v>0</v>
      </c>
      <c r="BV28" s="4">
        <v>0</v>
      </c>
      <c r="BW28" s="4">
        <v>0</v>
      </c>
      <c r="BX28" s="4">
        <v>990.4</v>
      </c>
      <c r="BY28" s="4">
        <v>1452.6</v>
      </c>
      <c r="BZ28" s="4">
        <v>0</v>
      </c>
      <c r="CA28" s="4">
        <v>0</v>
      </c>
      <c r="CB28" s="4">
        <v>0</v>
      </c>
      <c r="CC28" s="4">
        <v>1452.6</v>
      </c>
      <c r="CD28" s="4">
        <v>0</v>
      </c>
      <c r="CE28" s="4">
        <v>0</v>
      </c>
      <c r="CF28" s="4">
        <v>0</v>
      </c>
      <c r="CG28" s="4">
        <v>0</v>
      </c>
      <c r="CH28" s="4">
        <v>0</v>
      </c>
      <c r="CI28" s="4">
        <v>990.4</v>
      </c>
      <c r="CJ28" s="4">
        <v>0</v>
      </c>
      <c r="CK28" s="4">
        <v>0</v>
      </c>
      <c r="CL28" s="4">
        <v>0</v>
      </c>
      <c r="CM28" s="4">
        <v>990.4</v>
      </c>
      <c r="CN28" s="4">
        <v>1452.6</v>
      </c>
      <c r="CO28" s="4">
        <v>0</v>
      </c>
      <c r="CP28" s="4">
        <v>0</v>
      </c>
      <c r="CQ28" s="4">
        <v>0</v>
      </c>
      <c r="CR28" s="4">
        <v>1452.6</v>
      </c>
      <c r="CS28" s="4">
        <v>0</v>
      </c>
      <c r="CT28" s="4">
        <v>0</v>
      </c>
      <c r="CU28" s="4">
        <v>0</v>
      </c>
      <c r="CV28" s="4">
        <v>0</v>
      </c>
      <c r="CW28" s="4">
        <v>0</v>
      </c>
      <c r="CX28" s="4" t="s">
        <v>0</v>
      </c>
    </row>
    <row r="29" spans="1:102" ht="264.2" customHeight="1" x14ac:dyDescent="0.2">
      <c r="A29" s="3" t="s">
        <v>209</v>
      </c>
      <c r="B29" s="2" t="s">
        <v>210</v>
      </c>
      <c r="C29" s="2" t="s">
        <v>211</v>
      </c>
      <c r="D29" s="2" t="s">
        <v>212</v>
      </c>
      <c r="E29" s="2" t="s">
        <v>158</v>
      </c>
      <c r="F29" s="2" t="s">
        <v>213</v>
      </c>
      <c r="G29" s="2" t="s">
        <v>0</v>
      </c>
      <c r="H29" s="2" t="s">
        <v>0</v>
      </c>
      <c r="I29" s="2" t="s">
        <v>0</v>
      </c>
      <c r="J29" s="2" t="s">
        <v>0</v>
      </c>
      <c r="K29" s="2" t="s">
        <v>0</v>
      </c>
      <c r="L29" s="2" t="s">
        <v>0</v>
      </c>
      <c r="M29" s="2" t="s">
        <v>0</v>
      </c>
      <c r="N29" s="2" t="s">
        <v>0</v>
      </c>
      <c r="O29" s="2" t="s">
        <v>0</v>
      </c>
      <c r="P29" s="2" t="s">
        <v>0</v>
      </c>
      <c r="Q29" s="2" t="s">
        <v>0</v>
      </c>
      <c r="R29" s="2" t="s">
        <v>0</v>
      </c>
      <c r="S29" s="2" t="s">
        <v>0</v>
      </c>
      <c r="T29" s="2" t="s">
        <v>0</v>
      </c>
      <c r="U29" s="2" t="s">
        <v>0</v>
      </c>
      <c r="V29" s="2" t="s">
        <v>0</v>
      </c>
      <c r="W29" s="2" t="s">
        <v>0</v>
      </c>
      <c r="X29" s="2" t="s">
        <v>214</v>
      </c>
      <c r="Y29" s="2" t="s">
        <v>158</v>
      </c>
      <c r="Z29" s="2" t="s">
        <v>215</v>
      </c>
      <c r="AA29" s="2" t="s">
        <v>0</v>
      </c>
      <c r="AB29" s="2" t="s">
        <v>0</v>
      </c>
      <c r="AC29" s="2" t="s">
        <v>215</v>
      </c>
      <c r="AD29" s="2" t="s">
        <v>0</v>
      </c>
      <c r="AE29" s="2" t="s">
        <v>166</v>
      </c>
      <c r="AF29" s="4">
        <v>3903.7</v>
      </c>
      <c r="AG29" s="4">
        <v>3284.2</v>
      </c>
      <c r="AH29" s="4">
        <v>0</v>
      </c>
      <c r="AI29" s="4">
        <v>0</v>
      </c>
      <c r="AJ29" s="4">
        <v>0</v>
      </c>
      <c r="AK29" s="4">
        <v>0</v>
      </c>
      <c r="AL29" s="4">
        <v>0</v>
      </c>
      <c r="AM29" s="4">
        <v>0</v>
      </c>
      <c r="AN29" s="4">
        <v>3903.7</v>
      </c>
      <c r="AO29" s="4">
        <v>3284.2</v>
      </c>
      <c r="AP29" s="4">
        <v>9350.6</v>
      </c>
      <c r="AQ29" s="4">
        <v>0</v>
      </c>
      <c r="AR29" s="4">
        <v>0</v>
      </c>
      <c r="AS29" s="4">
        <v>0</v>
      </c>
      <c r="AT29" s="4">
        <v>9350.6</v>
      </c>
      <c r="AU29" s="4">
        <v>2321.5</v>
      </c>
      <c r="AV29" s="4">
        <v>0</v>
      </c>
      <c r="AW29" s="4">
        <v>0</v>
      </c>
      <c r="AX29" s="4">
        <v>0</v>
      </c>
      <c r="AY29" s="4">
        <v>2321.5</v>
      </c>
      <c r="AZ29" s="4">
        <v>2322.1999999999998</v>
      </c>
      <c r="BA29" s="4">
        <v>0</v>
      </c>
      <c r="BB29" s="4">
        <v>0</v>
      </c>
      <c r="BC29" s="4">
        <v>0</v>
      </c>
      <c r="BD29" s="4">
        <v>2322.1999999999998</v>
      </c>
      <c r="BE29" s="4">
        <v>2322.1999999999998</v>
      </c>
      <c r="BF29" s="4">
        <v>0</v>
      </c>
      <c r="BG29" s="4">
        <v>0</v>
      </c>
      <c r="BH29" s="4">
        <v>0</v>
      </c>
      <c r="BI29" s="4">
        <v>2322.1999999999998</v>
      </c>
      <c r="BJ29" s="4">
        <v>3903.7</v>
      </c>
      <c r="BK29" s="4">
        <v>3284.2</v>
      </c>
      <c r="BL29" s="4">
        <v>0</v>
      </c>
      <c r="BM29" s="4">
        <v>0</v>
      </c>
      <c r="BN29" s="4">
        <v>0</v>
      </c>
      <c r="BO29" s="4">
        <v>0</v>
      </c>
      <c r="BP29" s="4">
        <v>0</v>
      </c>
      <c r="BQ29" s="4">
        <v>0</v>
      </c>
      <c r="BR29" s="4">
        <v>3903.7</v>
      </c>
      <c r="BS29" s="4">
        <v>3284.2</v>
      </c>
      <c r="BT29" s="4">
        <v>3903.7</v>
      </c>
      <c r="BU29" s="4">
        <v>0</v>
      </c>
      <c r="BV29" s="4">
        <v>0</v>
      </c>
      <c r="BW29" s="4">
        <v>0</v>
      </c>
      <c r="BX29" s="4">
        <v>3903.7</v>
      </c>
      <c r="BY29" s="4">
        <v>4275.1000000000004</v>
      </c>
      <c r="BZ29" s="4">
        <v>0</v>
      </c>
      <c r="CA29" s="4">
        <v>0</v>
      </c>
      <c r="CB29" s="4">
        <v>0</v>
      </c>
      <c r="CC29" s="4">
        <v>4275.1000000000004</v>
      </c>
      <c r="CD29" s="4">
        <v>2321.5</v>
      </c>
      <c r="CE29" s="4">
        <v>0</v>
      </c>
      <c r="CF29" s="4">
        <v>0</v>
      </c>
      <c r="CG29" s="4">
        <v>0</v>
      </c>
      <c r="CH29" s="4">
        <v>2321.5</v>
      </c>
      <c r="CI29" s="4">
        <v>3903.7</v>
      </c>
      <c r="CJ29" s="4">
        <v>0</v>
      </c>
      <c r="CK29" s="4">
        <v>0</v>
      </c>
      <c r="CL29" s="4">
        <v>0</v>
      </c>
      <c r="CM29" s="4">
        <v>3903.7</v>
      </c>
      <c r="CN29" s="4">
        <v>4275.1000000000004</v>
      </c>
      <c r="CO29" s="4">
        <v>0</v>
      </c>
      <c r="CP29" s="4">
        <v>0</v>
      </c>
      <c r="CQ29" s="4">
        <v>0</v>
      </c>
      <c r="CR29" s="4">
        <v>4275.1000000000004</v>
      </c>
      <c r="CS29" s="4">
        <v>2321.5</v>
      </c>
      <c r="CT29" s="4">
        <v>0</v>
      </c>
      <c r="CU29" s="4">
        <v>0</v>
      </c>
      <c r="CV29" s="4">
        <v>0</v>
      </c>
      <c r="CW29" s="4">
        <v>2321.5</v>
      </c>
      <c r="CX29" s="4" t="s">
        <v>149</v>
      </c>
    </row>
    <row r="30" spans="1:102" ht="108.2" customHeight="1" x14ac:dyDescent="0.2">
      <c r="A30" s="14" t="s">
        <v>216</v>
      </c>
      <c r="B30" s="2" t="s">
        <v>217</v>
      </c>
      <c r="C30" s="15" t="s">
        <v>218</v>
      </c>
      <c r="D30" s="2" t="s">
        <v>0</v>
      </c>
      <c r="E30" s="2" t="s">
        <v>0</v>
      </c>
      <c r="F30" s="2" t="s">
        <v>0</v>
      </c>
      <c r="G30" s="2" t="s">
        <v>0</v>
      </c>
      <c r="H30" s="2" t="s">
        <v>0</v>
      </c>
      <c r="I30" s="2" t="s">
        <v>0</v>
      </c>
      <c r="J30" s="2" t="s">
        <v>0</v>
      </c>
      <c r="K30" s="2" t="s">
        <v>0</v>
      </c>
      <c r="L30" s="2" t="s">
        <v>0</v>
      </c>
      <c r="M30" s="2" t="s">
        <v>0</v>
      </c>
      <c r="N30" s="2" t="s">
        <v>0</v>
      </c>
      <c r="O30" s="2" t="s">
        <v>0</v>
      </c>
      <c r="P30" s="2" t="s">
        <v>0</v>
      </c>
      <c r="Q30" s="2" t="s">
        <v>0</v>
      </c>
      <c r="R30" s="2" t="s">
        <v>0</v>
      </c>
      <c r="S30" s="2" t="s">
        <v>0</v>
      </c>
      <c r="T30" s="2" t="s">
        <v>0</v>
      </c>
      <c r="U30" s="2" t="s">
        <v>0</v>
      </c>
      <c r="V30" s="2" t="s">
        <v>0</v>
      </c>
      <c r="W30" s="2" t="s">
        <v>0</v>
      </c>
      <c r="X30" s="2" t="s">
        <v>219</v>
      </c>
      <c r="Y30" s="2" t="s">
        <v>158</v>
      </c>
      <c r="Z30" s="2" t="s">
        <v>177</v>
      </c>
      <c r="AA30" s="2" t="s">
        <v>0</v>
      </c>
      <c r="AB30" s="2" t="s">
        <v>0</v>
      </c>
      <c r="AC30" s="2" t="s">
        <v>177</v>
      </c>
      <c r="AD30" s="2" t="s">
        <v>0</v>
      </c>
      <c r="AE30" s="2" t="s">
        <v>220</v>
      </c>
      <c r="AF30" s="4">
        <v>42545.1</v>
      </c>
      <c r="AG30" s="4">
        <v>41857</v>
      </c>
      <c r="AH30" s="4">
        <v>8289.6</v>
      </c>
      <c r="AI30" s="4">
        <v>8289.6</v>
      </c>
      <c r="AJ30" s="4">
        <v>824.1</v>
      </c>
      <c r="AK30" s="4">
        <v>824.1</v>
      </c>
      <c r="AL30" s="4">
        <v>0</v>
      </c>
      <c r="AM30" s="4">
        <v>0</v>
      </c>
      <c r="AN30" s="4">
        <v>33431.4</v>
      </c>
      <c r="AO30" s="4">
        <v>32743.3</v>
      </c>
      <c r="AP30" s="4">
        <v>33557.599999999999</v>
      </c>
      <c r="AQ30" s="4">
        <v>100</v>
      </c>
      <c r="AR30" s="4">
        <v>788.3</v>
      </c>
      <c r="AS30" s="4">
        <v>0</v>
      </c>
      <c r="AT30" s="4">
        <v>32669.3</v>
      </c>
      <c r="AU30" s="4">
        <v>37021.300000000003</v>
      </c>
      <c r="AV30" s="4">
        <v>2071.4</v>
      </c>
      <c r="AW30" s="4">
        <v>132.19999999999999</v>
      </c>
      <c r="AX30" s="4">
        <v>0</v>
      </c>
      <c r="AY30" s="4">
        <v>34817.699999999997</v>
      </c>
      <c r="AZ30" s="4">
        <v>43049.7</v>
      </c>
      <c r="BA30" s="4">
        <v>7176.3</v>
      </c>
      <c r="BB30" s="4">
        <v>624</v>
      </c>
      <c r="BC30" s="4">
        <v>0</v>
      </c>
      <c r="BD30" s="4">
        <v>35249.4</v>
      </c>
      <c r="BE30" s="4">
        <v>43049.7</v>
      </c>
      <c r="BF30" s="4">
        <v>7176.3</v>
      </c>
      <c r="BG30" s="4">
        <v>624</v>
      </c>
      <c r="BH30" s="4">
        <v>0</v>
      </c>
      <c r="BI30" s="4">
        <v>35249.4</v>
      </c>
      <c r="BJ30" s="4">
        <v>34566.1</v>
      </c>
      <c r="BK30" s="4">
        <v>34196.9</v>
      </c>
      <c r="BL30" s="4">
        <v>1161.0999999999999</v>
      </c>
      <c r="BM30" s="4">
        <v>1161.0999999999999</v>
      </c>
      <c r="BN30" s="4">
        <v>369.1</v>
      </c>
      <c r="BO30" s="4">
        <v>369.1</v>
      </c>
      <c r="BP30" s="4">
        <v>0</v>
      </c>
      <c r="BQ30" s="4">
        <v>0</v>
      </c>
      <c r="BR30" s="4">
        <v>33036</v>
      </c>
      <c r="BS30" s="4">
        <v>32666.7</v>
      </c>
      <c r="BT30" s="4">
        <v>42545.1</v>
      </c>
      <c r="BU30" s="4">
        <v>8289.6</v>
      </c>
      <c r="BV30" s="4">
        <v>824.1</v>
      </c>
      <c r="BW30" s="4">
        <v>0</v>
      </c>
      <c r="BX30" s="4">
        <v>33431.4</v>
      </c>
      <c r="BY30" s="4">
        <v>35410.699999999997</v>
      </c>
      <c r="BZ30" s="4">
        <v>100</v>
      </c>
      <c r="CA30" s="4">
        <v>6.4</v>
      </c>
      <c r="CB30" s="4">
        <v>0</v>
      </c>
      <c r="CC30" s="4">
        <v>35304.300000000003</v>
      </c>
      <c r="CD30" s="4">
        <v>37021.300000000003</v>
      </c>
      <c r="CE30" s="4">
        <v>2071.4</v>
      </c>
      <c r="CF30" s="4">
        <v>132.19999999999999</v>
      </c>
      <c r="CG30" s="4">
        <v>0</v>
      </c>
      <c r="CH30" s="4">
        <v>34817.699999999997</v>
      </c>
      <c r="CI30" s="4">
        <v>34566.1</v>
      </c>
      <c r="CJ30" s="4">
        <v>1161.0999999999999</v>
      </c>
      <c r="CK30" s="4">
        <v>369.1</v>
      </c>
      <c r="CL30" s="4">
        <v>0</v>
      </c>
      <c r="CM30" s="4">
        <v>33036</v>
      </c>
      <c r="CN30" s="4">
        <v>35410.699999999997</v>
      </c>
      <c r="CO30" s="4">
        <v>100</v>
      </c>
      <c r="CP30" s="4">
        <v>6.4</v>
      </c>
      <c r="CQ30" s="4">
        <v>0</v>
      </c>
      <c r="CR30" s="4">
        <v>35304.300000000003</v>
      </c>
      <c r="CS30" s="4">
        <v>34612.1</v>
      </c>
      <c r="CT30" s="4">
        <v>0</v>
      </c>
      <c r="CU30" s="4">
        <v>0</v>
      </c>
      <c r="CV30" s="4">
        <v>0</v>
      </c>
      <c r="CW30" s="4">
        <v>34612.1</v>
      </c>
      <c r="CX30" s="4" t="s">
        <v>149</v>
      </c>
    </row>
    <row r="31" spans="1:102" ht="155.85" customHeight="1" x14ac:dyDescent="0.2">
      <c r="A31" s="14" t="s">
        <v>0</v>
      </c>
      <c r="B31" s="2" t="s">
        <v>217</v>
      </c>
      <c r="C31" s="15" t="s">
        <v>0</v>
      </c>
      <c r="D31" s="2" t="s">
        <v>0</v>
      </c>
      <c r="E31" s="2" t="s">
        <v>0</v>
      </c>
      <c r="F31" s="2" t="s">
        <v>0</v>
      </c>
      <c r="G31" s="2" t="s">
        <v>0</v>
      </c>
      <c r="H31" s="2" t="s">
        <v>0</v>
      </c>
      <c r="I31" s="2" t="s">
        <v>0</v>
      </c>
      <c r="J31" s="2" t="s">
        <v>0</v>
      </c>
      <c r="K31" s="2" t="s">
        <v>0</v>
      </c>
      <c r="L31" s="2" t="s">
        <v>0</v>
      </c>
      <c r="M31" s="2" t="s">
        <v>0</v>
      </c>
      <c r="N31" s="2" t="s">
        <v>195</v>
      </c>
      <c r="O31" s="2" t="s">
        <v>158</v>
      </c>
      <c r="P31" s="2" t="s">
        <v>196</v>
      </c>
      <c r="Q31" s="2" t="s">
        <v>197</v>
      </c>
      <c r="R31" s="2" t="s">
        <v>0</v>
      </c>
      <c r="S31" s="2" t="s">
        <v>0</v>
      </c>
      <c r="T31" s="2" t="s">
        <v>0</v>
      </c>
      <c r="U31" s="2" t="s">
        <v>0</v>
      </c>
      <c r="V31" s="2" t="s">
        <v>0</v>
      </c>
      <c r="W31" s="2" t="s">
        <v>0</v>
      </c>
      <c r="X31" s="2" t="s">
        <v>0</v>
      </c>
      <c r="Y31" s="2" t="s">
        <v>0</v>
      </c>
      <c r="Z31" s="2" t="s">
        <v>0</v>
      </c>
      <c r="AA31" s="2" t="s">
        <v>0</v>
      </c>
      <c r="AB31" s="2" t="s">
        <v>0</v>
      </c>
      <c r="AC31" s="2" t="s">
        <v>0</v>
      </c>
      <c r="AD31" s="2" t="s">
        <v>0</v>
      </c>
      <c r="AE31" s="2" t="s">
        <v>208</v>
      </c>
      <c r="AF31" s="4">
        <v>8988.2000000000007</v>
      </c>
      <c r="AG31" s="4">
        <v>8988.2000000000007</v>
      </c>
      <c r="AH31" s="4">
        <v>8289.6</v>
      </c>
      <c r="AI31" s="4">
        <v>8289.6</v>
      </c>
      <c r="AJ31" s="4">
        <v>529.1</v>
      </c>
      <c r="AK31" s="4">
        <v>529.1</v>
      </c>
      <c r="AL31" s="4">
        <v>0</v>
      </c>
      <c r="AM31" s="4">
        <v>0</v>
      </c>
      <c r="AN31" s="4">
        <v>169.6</v>
      </c>
      <c r="AO31" s="4">
        <v>169.6</v>
      </c>
      <c r="AP31" s="4">
        <v>107.5</v>
      </c>
      <c r="AQ31" s="4">
        <v>100</v>
      </c>
      <c r="AR31" s="4">
        <v>6.4</v>
      </c>
      <c r="AS31" s="4">
        <v>0</v>
      </c>
      <c r="AT31" s="4">
        <v>1.1000000000000001</v>
      </c>
      <c r="AU31" s="4">
        <v>2409.1999999999998</v>
      </c>
      <c r="AV31" s="4">
        <v>2071.4</v>
      </c>
      <c r="AW31" s="4">
        <v>132.19999999999999</v>
      </c>
      <c r="AX31" s="4">
        <v>0</v>
      </c>
      <c r="AY31" s="4">
        <v>205.6</v>
      </c>
      <c r="AZ31" s="4">
        <v>8478.6</v>
      </c>
      <c r="BA31" s="4">
        <v>7176.3</v>
      </c>
      <c r="BB31" s="4">
        <v>624</v>
      </c>
      <c r="BC31" s="4">
        <v>0</v>
      </c>
      <c r="BD31" s="4">
        <v>678.3</v>
      </c>
      <c r="BE31" s="4">
        <v>8478.6</v>
      </c>
      <c r="BF31" s="4">
        <v>7176.3</v>
      </c>
      <c r="BG31" s="4">
        <v>624</v>
      </c>
      <c r="BH31" s="4">
        <v>0</v>
      </c>
      <c r="BI31" s="4">
        <v>678.3</v>
      </c>
      <c r="BJ31" s="4">
        <v>1328.1</v>
      </c>
      <c r="BK31" s="4">
        <v>1328.1</v>
      </c>
      <c r="BL31" s="4">
        <v>1161.0999999999999</v>
      </c>
      <c r="BM31" s="4">
        <v>1161.0999999999999</v>
      </c>
      <c r="BN31" s="4">
        <v>74.099999999999994</v>
      </c>
      <c r="BO31" s="4">
        <v>74.099999999999994</v>
      </c>
      <c r="BP31" s="4">
        <v>0</v>
      </c>
      <c r="BQ31" s="4">
        <v>0</v>
      </c>
      <c r="BR31" s="4">
        <v>93</v>
      </c>
      <c r="BS31" s="4">
        <v>93</v>
      </c>
      <c r="BT31" s="4">
        <v>8988.2000000000007</v>
      </c>
      <c r="BU31" s="4">
        <v>8289.6</v>
      </c>
      <c r="BV31" s="4">
        <v>529.1</v>
      </c>
      <c r="BW31" s="4">
        <v>0</v>
      </c>
      <c r="BX31" s="4">
        <v>169.6</v>
      </c>
      <c r="BY31" s="4">
        <v>107.5</v>
      </c>
      <c r="BZ31" s="4">
        <v>100</v>
      </c>
      <c r="CA31" s="4">
        <v>6.4</v>
      </c>
      <c r="CB31" s="4">
        <v>0</v>
      </c>
      <c r="CC31" s="4">
        <v>1.1000000000000001</v>
      </c>
      <c r="CD31" s="4">
        <v>2409.1999999999998</v>
      </c>
      <c r="CE31" s="4">
        <v>2071.4</v>
      </c>
      <c r="CF31" s="4">
        <v>132.19999999999999</v>
      </c>
      <c r="CG31" s="4">
        <v>0</v>
      </c>
      <c r="CH31" s="4">
        <v>205.6</v>
      </c>
      <c r="CI31" s="4">
        <v>1328.1</v>
      </c>
      <c r="CJ31" s="4">
        <v>1161.0999999999999</v>
      </c>
      <c r="CK31" s="4">
        <v>74.099999999999994</v>
      </c>
      <c r="CL31" s="4">
        <v>0</v>
      </c>
      <c r="CM31" s="4">
        <v>93</v>
      </c>
      <c r="CN31" s="4">
        <v>107.5</v>
      </c>
      <c r="CO31" s="4">
        <v>100</v>
      </c>
      <c r="CP31" s="4">
        <v>6.4</v>
      </c>
      <c r="CQ31" s="4">
        <v>0</v>
      </c>
      <c r="CR31" s="4">
        <v>1.1000000000000001</v>
      </c>
      <c r="CS31" s="4">
        <v>0</v>
      </c>
      <c r="CT31" s="4">
        <v>0</v>
      </c>
      <c r="CU31" s="4">
        <v>0</v>
      </c>
      <c r="CV31" s="4">
        <v>0</v>
      </c>
      <c r="CW31" s="4">
        <v>0</v>
      </c>
      <c r="CX31" s="4" t="s">
        <v>0</v>
      </c>
    </row>
    <row r="32" spans="1:102" ht="168" customHeight="1" x14ac:dyDescent="0.2">
      <c r="A32" s="14" t="s">
        <v>0</v>
      </c>
      <c r="B32" s="2" t="s">
        <v>217</v>
      </c>
      <c r="C32" s="15" t="s">
        <v>0</v>
      </c>
      <c r="D32" s="2" t="s">
        <v>0</v>
      </c>
      <c r="E32" s="2" t="s">
        <v>0</v>
      </c>
      <c r="F32" s="2" t="s">
        <v>0</v>
      </c>
      <c r="G32" s="2" t="s">
        <v>186</v>
      </c>
      <c r="H32" s="2" t="s">
        <v>158</v>
      </c>
      <c r="I32" s="2" t="s">
        <v>187</v>
      </c>
      <c r="J32" s="2" t="s">
        <v>61</v>
      </c>
      <c r="K32" s="2" t="s">
        <v>0</v>
      </c>
      <c r="L32" s="2" t="s">
        <v>0</v>
      </c>
      <c r="M32" s="2" t="s">
        <v>0</v>
      </c>
      <c r="N32" s="2" t="s">
        <v>0</v>
      </c>
      <c r="O32" s="2" t="s">
        <v>0</v>
      </c>
      <c r="P32" s="2" t="s">
        <v>0</v>
      </c>
      <c r="Q32" s="2" t="s">
        <v>0</v>
      </c>
      <c r="R32" s="2" t="s">
        <v>0</v>
      </c>
      <c r="S32" s="2" t="s">
        <v>0</v>
      </c>
      <c r="T32" s="2" t="s">
        <v>0</v>
      </c>
      <c r="U32" s="2" t="s">
        <v>0</v>
      </c>
      <c r="V32" s="2" t="s">
        <v>0</v>
      </c>
      <c r="W32" s="2" t="s">
        <v>0</v>
      </c>
      <c r="X32" s="2" t="s">
        <v>0</v>
      </c>
      <c r="Y32" s="2" t="s">
        <v>0</v>
      </c>
      <c r="Z32" s="2" t="s">
        <v>0</v>
      </c>
      <c r="AA32" s="2" t="s">
        <v>0</v>
      </c>
      <c r="AB32" s="2" t="s">
        <v>0</v>
      </c>
      <c r="AC32" s="2" t="s">
        <v>0</v>
      </c>
      <c r="AD32" s="2" t="s">
        <v>0</v>
      </c>
      <c r="AE32" s="2" t="s">
        <v>208</v>
      </c>
      <c r="AF32" s="4">
        <v>1588.8</v>
      </c>
      <c r="AG32" s="4">
        <v>1588.8</v>
      </c>
      <c r="AH32" s="4">
        <v>0</v>
      </c>
      <c r="AI32" s="4">
        <v>0</v>
      </c>
      <c r="AJ32" s="4">
        <v>0</v>
      </c>
      <c r="AK32" s="4">
        <v>0</v>
      </c>
      <c r="AL32" s="4">
        <v>0</v>
      </c>
      <c r="AM32" s="4">
        <v>0</v>
      </c>
      <c r="AN32" s="4">
        <v>1588.8</v>
      </c>
      <c r="AO32" s="4">
        <v>1588.8</v>
      </c>
      <c r="AP32" s="4">
        <v>1205.9000000000001</v>
      </c>
      <c r="AQ32" s="4">
        <v>0</v>
      </c>
      <c r="AR32" s="4">
        <v>0</v>
      </c>
      <c r="AS32" s="4">
        <v>0</v>
      </c>
      <c r="AT32" s="4">
        <v>1205.9000000000001</v>
      </c>
      <c r="AU32" s="4">
        <v>0</v>
      </c>
      <c r="AV32" s="4">
        <v>0</v>
      </c>
      <c r="AW32" s="4">
        <v>0</v>
      </c>
      <c r="AX32" s="4">
        <v>0</v>
      </c>
      <c r="AY32" s="4">
        <v>0</v>
      </c>
      <c r="AZ32" s="4">
        <v>0</v>
      </c>
      <c r="BA32" s="4">
        <v>0</v>
      </c>
      <c r="BB32" s="4">
        <v>0</v>
      </c>
      <c r="BC32" s="4">
        <v>0</v>
      </c>
      <c r="BD32" s="4">
        <v>0</v>
      </c>
      <c r="BE32" s="4">
        <v>0</v>
      </c>
      <c r="BF32" s="4">
        <v>0</v>
      </c>
      <c r="BG32" s="4">
        <v>0</v>
      </c>
      <c r="BH32" s="4">
        <v>0</v>
      </c>
      <c r="BI32" s="4">
        <v>0</v>
      </c>
      <c r="BJ32" s="4">
        <v>1588.8</v>
      </c>
      <c r="BK32" s="4">
        <v>1588.8</v>
      </c>
      <c r="BL32" s="4">
        <v>0</v>
      </c>
      <c r="BM32" s="4">
        <v>0</v>
      </c>
      <c r="BN32" s="4">
        <v>0</v>
      </c>
      <c r="BO32" s="4">
        <v>0</v>
      </c>
      <c r="BP32" s="4">
        <v>0</v>
      </c>
      <c r="BQ32" s="4">
        <v>0</v>
      </c>
      <c r="BR32" s="4">
        <v>1588.8</v>
      </c>
      <c r="BS32" s="4">
        <v>1588.8</v>
      </c>
      <c r="BT32" s="4">
        <v>1588.8</v>
      </c>
      <c r="BU32" s="4">
        <v>0</v>
      </c>
      <c r="BV32" s="4">
        <v>0</v>
      </c>
      <c r="BW32" s="4">
        <v>0</v>
      </c>
      <c r="BX32" s="4">
        <v>1588.8</v>
      </c>
      <c r="BY32" s="4">
        <v>1800.1</v>
      </c>
      <c r="BZ32" s="4">
        <v>0</v>
      </c>
      <c r="CA32" s="4">
        <v>0</v>
      </c>
      <c r="CB32" s="4">
        <v>0</v>
      </c>
      <c r="CC32" s="4">
        <v>1800.1</v>
      </c>
      <c r="CD32" s="4">
        <v>0</v>
      </c>
      <c r="CE32" s="4">
        <v>0</v>
      </c>
      <c r="CF32" s="4">
        <v>0</v>
      </c>
      <c r="CG32" s="4">
        <v>0</v>
      </c>
      <c r="CH32" s="4">
        <v>0</v>
      </c>
      <c r="CI32" s="4">
        <v>1588.8</v>
      </c>
      <c r="CJ32" s="4">
        <v>0</v>
      </c>
      <c r="CK32" s="4">
        <v>0</v>
      </c>
      <c r="CL32" s="4">
        <v>0</v>
      </c>
      <c r="CM32" s="4">
        <v>1588.8</v>
      </c>
      <c r="CN32" s="4">
        <v>1800.1</v>
      </c>
      <c r="CO32" s="4">
        <v>0</v>
      </c>
      <c r="CP32" s="4">
        <v>0</v>
      </c>
      <c r="CQ32" s="4">
        <v>0</v>
      </c>
      <c r="CR32" s="4">
        <v>1800.1</v>
      </c>
      <c r="CS32" s="4">
        <v>0</v>
      </c>
      <c r="CT32" s="4">
        <v>0</v>
      </c>
      <c r="CU32" s="4">
        <v>0</v>
      </c>
      <c r="CV32" s="4">
        <v>0</v>
      </c>
      <c r="CW32" s="4">
        <v>0</v>
      </c>
      <c r="CX32" s="4" t="s">
        <v>0</v>
      </c>
    </row>
    <row r="33" spans="1:102" ht="108.2" customHeight="1" x14ac:dyDescent="0.2">
      <c r="A33" s="14" t="s">
        <v>221</v>
      </c>
      <c r="B33" s="2" t="s">
        <v>222</v>
      </c>
      <c r="C33" s="15" t="s">
        <v>223</v>
      </c>
      <c r="D33" s="2" t="s">
        <v>0</v>
      </c>
      <c r="E33" s="2" t="s">
        <v>0</v>
      </c>
      <c r="F33" s="2" t="s">
        <v>0</v>
      </c>
      <c r="G33" s="2" t="s">
        <v>0</v>
      </c>
      <c r="H33" s="2" t="s">
        <v>0</v>
      </c>
      <c r="I33" s="2" t="s">
        <v>0</v>
      </c>
      <c r="J33" s="2" t="s">
        <v>0</v>
      </c>
      <c r="K33" s="2" t="s">
        <v>0</v>
      </c>
      <c r="L33" s="2" t="s">
        <v>0</v>
      </c>
      <c r="M33" s="2" t="s">
        <v>0</v>
      </c>
      <c r="N33" s="2" t="s">
        <v>0</v>
      </c>
      <c r="O33" s="2" t="s">
        <v>0</v>
      </c>
      <c r="P33" s="2" t="s">
        <v>0</v>
      </c>
      <c r="Q33" s="2" t="s">
        <v>0</v>
      </c>
      <c r="R33" s="2" t="s">
        <v>0</v>
      </c>
      <c r="S33" s="2" t="s">
        <v>0</v>
      </c>
      <c r="T33" s="2" t="s">
        <v>0</v>
      </c>
      <c r="U33" s="2" t="s">
        <v>0</v>
      </c>
      <c r="V33" s="2" t="s">
        <v>0</v>
      </c>
      <c r="W33" s="2" t="s">
        <v>0</v>
      </c>
      <c r="X33" s="2" t="s">
        <v>219</v>
      </c>
      <c r="Y33" s="2" t="s">
        <v>158</v>
      </c>
      <c r="Z33" s="2" t="s">
        <v>177</v>
      </c>
      <c r="AA33" s="2" t="s">
        <v>0</v>
      </c>
      <c r="AB33" s="2" t="s">
        <v>0</v>
      </c>
      <c r="AC33" s="2" t="s">
        <v>177</v>
      </c>
      <c r="AD33" s="2" t="s">
        <v>0</v>
      </c>
      <c r="AE33" s="2" t="s">
        <v>208</v>
      </c>
      <c r="AF33" s="4">
        <v>2223.5</v>
      </c>
      <c r="AG33" s="4">
        <v>2223.5</v>
      </c>
      <c r="AH33" s="4">
        <v>0</v>
      </c>
      <c r="AI33" s="4">
        <v>0</v>
      </c>
      <c r="AJ33" s="4">
        <v>35</v>
      </c>
      <c r="AK33" s="4">
        <v>35</v>
      </c>
      <c r="AL33" s="4">
        <v>0</v>
      </c>
      <c r="AM33" s="4">
        <v>0</v>
      </c>
      <c r="AN33" s="4">
        <v>2188.5</v>
      </c>
      <c r="AO33" s="4">
        <v>2188.5</v>
      </c>
      <c r="AP33" s="4">
        <v>2157.9</v>
      </c>
      <c r="AQ33" s="4">
        <v>0</v>
      </c>
      <c r="AR33" s="4">
        <v>65</v>
      </c>
      <c r="AS33" s="4">
        <v>0</v>
      </c>
      <c r="AT33" s="4">
        <v>2092.9</v>
      </c>
      <c r="AU33" s="4">
        <v>2176.6</v>
      </c>
      <c r="AV33" s="4">
        <v>0</v>
      </c>
      <c r="AW33" s="4">
        <v>0</v>
      </c>
      <c r="AX33" s="4">
        <v>0</v>
      </c>
      <c r="AY33" s="4">
        <v>2176.6</v>
      </c>
      <c r="AZ33" s="4">
        <v>2152.3000000000002</v>
      </c>
      <c r="BA33" s="4">
        <v>0</v>
      </c>
      <c r="BB33" s="4">
        <v>0</v>
      </c>
      <c r="BC33" s="4">
        <v>0</v>
      </c>
      <c r="BD33" s="4">
        <v>2152.3000000000002</v>
      </c>
      <c r="BE33" s="4">
        <v>2152.3000000000002</v>
      </c>
      <c r="BF33" s="4">
        <v>0</v>
      </c>
      <c r="BG33" s="4">
        <v>0</v>
      </c>
      <c r="BH33" s="4">
        <v>0</v>
      </c>
      <c r="BI33" s="4">
        <v>2152.3000000000002</v>
      </c>
      <c r="BJ33" s="4">
        <v>2223.5</v>
      </c>
      <c r="BK33" s="4">
        <v>2223.5</v>
      </c>
      <c r="BL33" s="4">
        <v>0</v>
      </c>
      <c r="BM33" s="4">
        <v>0</v>
      </c>
      <c r="BN33" s="4">
        <v>35</v>
      </c>
      <c r="BO33" s="4">
        <v>35</v>
      </c>
      <c r="BP33" s="4">
        <v>0</v>
      </c>
      <c r="BQ33" s="4">
        <v>0</v>
      </c>
      <c r="BR33" s="4">
        <v>2188.5</v>
      </c>
      <c r="BS33" s="4">
        <v>2188.5</v>
      </c>
      <c r="BT33" s="4">
        <v>2223.5</v>
      </c>
      <c r="BU33" s="4">
        <v>0</v>
      </c>
      <c r="BV33" s="4">
        <v>35</v>
      </c>
      <c r="BW33" s="4">
        <v>0</v>
      </c>
      <c r="BX33" s="4">
        <v>2188.5</v>
      </c>
      <c r="BY33" s="4">
        <v>2363</v>
      </c>
      <c r="BZ33" s="4">
        <v>0</v>
      </c>
      <c r="CA33" s="4">
        <v>0</v>
      </c>
      <c r="CB33" s="4">
        <v>0</v>
      </c>
      <c r="CC33" s="4">
        <v>2363</v>
      </c>
      <c r="CD33" s="4">
        <v>2176.6</v>
      </c>
      <c r="CE33" s="4">
        <v>0</v>
      </c>
      <c r="CF33" s="4">
        <v>0</v>
      </c>
      <c r="CG33" s="4">
        <v>0</v>
      </c>
      <c r="CH33" s="4">
        <v>2176.6</v>
      </c>
      <c r="CI33" s="4">
        <v>2223.5</v>
      </c>
      <c r="CJ33" s="4">
        <v>0</v>
      </c>
      <c r="CK33" s="4">
        <v>35</v>
      </c>
      <c r="CL33" s="4">
        <v>0</v>
      </c>
      <c r="CM33" s="4">
        <v>2188.5</v>
      </c>
      <c r="CN33" s="4">
        <v>2363</v>
      </c>
      <c r="CO33" s="4">
        <v>0</v>
      </c>
      <c r="CP33" s="4">
        <v>0</v>
      </c>
      <c r="CQ33" s="4">
        <v>0</v>
      </c>
      <c r="CR33" s="4">
        <v>2363</v>
      </c>
      <c r="CS33" s="4">
        <v>2176.6</v>
      </c>
      <c r="CT33" s="4">
        <v>0</v>
      </c>
      <c r="CU33" s="4">
        <v>0</v>
      </c>
      <c r="CV33" s="4">
        <v>0</v>
      </c>
      <c r="CW33" s="4">
        <v>2176.6</v>
      </c>
      <c r="CX33" s="4" t="s">
        <v>149</v>
      </c>
    </row>
    <row r="34" spans="1:102" ht="168" customHeight="1" x14ac:dyDescent="0.2">
      <c r="A34" s="14" t="s">
        <v>0</v>
      </c>
      <c r="B34" s="2" t="s">
        <v>222</v>
      </c>
      <c r="C34" s="15" t="s">
        <v>0</v>
      </c>
      <c r="D34" s="2" t="s">
        <v>0</v>
      </c>
      <c r="E34" s="2" t="s">
        <v>0</v>
      </c>
      <c r="F34" s="2" t="s">
        <v>0</v>
      </c>
      <c r="G34" s="2" t="s">
        <v>186</v>
      </c>
      <c r="H34" s="2" t="s">
        <v>158</v>
      </c>
      <c r="I34" s="2" t="s">
        <v>187</v>
      </c>
      <c r="J34" s="2" t="s">
        <v>61</v>
      </c>
      <c r="K34" s="2" t="s">
        <v>0</v>
      </c>
      <c r="L34" s="2" t="s">
        <v>0</v>
      </c>
      <c r="M34" s="2" t="s">
        <v>0</v>
      </c>
      <c r="N34" s="2" t="s">
        <v>0</v>
      </c>
      <c r="O34" s="2" t="s">
        <v>0</v>
      </c>
      <c r="P34" s="2" t="s">
        <v>0</v>
      </c>
      <c r="Q34" s="2" t="s">
        <v>0</v>
      </c>
      <c r="R34" s="2" t="s">
        <v>0</v>
      </c>
      <c r="S34" s="2" t="s">
        <v>0</v>
      </c>
      <c r="T34" s="2" t="s">
        <v>0</v>
      </c>
      <c r="U34" s="2" t="s">
        <v>0</v>
      </c>
      <c r="V34" s="2" t="s">
        <v>0</v>
      </c>
      <c r="W34" s="2" t="s">
        <v>0</v>
      </c>
      <c r="X34" s="2" t="s">
        <v>0</v>
      </c>
      <c r="Y34" s="2" t="s">
        <v>0</v>
      </c>
      <c r="Z34" s="2" t="s">
        <v>0</v>
      </c>
      <c r="AA34" s="2" t="s">
        <v>0</v>
      </c>
      <c r="AB34" s="2" t="s">
        <v>0</v>
      </c>
      <c r="AC34" s="2" t="s">
        <v>0</v>
      </c>
      <c r="AD34" s="2" t="s">
        <v>0</v>
      </c>
      <c r="AE34" s="2" t="s">
        <v>208</v>
      </c>
      <c r="AF34" s="4">
        <v>245.5</v>
      </c>
      <c r="AG34" s="4">
        <v>245.5</v>
      </c>
      <c r="AH34" s="4">
        <v>0</v>
      </c>
      <c r="AI34" s="4">
        <v>0</v>
      </c>
      <c r="AJ34" s="4">
        <v>0</v>
      </c>
      <c r="AK34" s="4">
        <v>0</v>
      </c>
      <c r="AL34" s="4">
        <v>0</v>
      </c>
      <c r="AM34" s="4">
        <v>0</v>
      </c>
      <c r="AN34" s="4">
        <v>245.5</v>
      </c>
      <c r="AO34" s="4">
        <v>245.5</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245.5</v>
      </c>
      <c r="BK34" s="4">
        <v>245.5</v>
      </c>
      <c r="BL34" s="4">
        <v>0</v>
      </c>
      <c r="BM34" s="4">
        <v>0</v>
      </c>
      <c r="BN34" s="4">
        <v>0</v>
      </c>
      <c r="BO34" s="4">
        <v>0</v>
      </c>
      <c r="BP34" s="4">
        <v>0</v>
      </c>
      <c r="BQ34" s="4">
        <v>0</v>
      </c>
      <c r="BR34" s="4">
        <v>245.5</v>
      </c>
      <c r="BS34" s="4">
        <v>245.5</v>
      </c>
      <c r="BT34" s="4">
        <v>245.5</v>
      </c>
      <c r="BU34" s="4">
        <v>0</v>
      </c>
      <c r="BV34" s="4">
        <v>0</v>
      </c>
      <c r="BW34" s="4">
        <v>0</v>
      </c>
      <c r="BX34" s="4">
        <v>245.5</v>
      </c>
      <c r="BY34" s="4">
        <v>167.2</v>
      </c>
      <c r="BZ34" s="4">
        <v>0</v>
      </c>
      <c r="CA34" s="4">
        <v>0</v>
      </c>
      <c r="CB34" s="4">
        <v>0</v>
      </c>
      <c r="CC34" s="4">
        <v>167.2</v>
      </c>
      <c r="CD34" s="4">
        <v>0</v>
      </c>
      <c r="CE34" s="4">
        <v>0</v>
      </c>
      <c r="CF34" s="4">
        <v>0</v>
      </c>
      <c r="CG34" s="4">
        <v>0</v>
      </c>
      <c r="CH34" s="4">
        <v>0</v>
      </c>
      <c r="CI34" s="4">
        <v>245.5</v>
      </c>
      <c r="CJ34" s="4">
        <v>0</v>
      </c>
      <c r="CK34" s="4">
        <v>0</v>
      </c>
      <c r="CL34" s="4">
        <v>0</v>
      </c>
      <c r="CM34" s="4">
        <v>245.5</v>
      </c>
      <c r="CN34" s="4">
        <v>167.2</v>
      </c>
      <c r="CO34" s="4">
        <v>0</v>
      </c>
      <c r="CP34" s="4">
        <v>0</v>
      </c>
      <c r="CQ34" s="4">
        <v>0</v>
      </c>
      <c r="CR34" s="4">
        <v>167.2</v>
      </c>
      <c r="CS34" s="4">
        <v>0</v>
      </c>
      <c r="CT34" s="4">
        <v>0</v>
      </c>
      <c r="CU34" s="4">
        <v>0</v>
      </c>
      <c r="CV34" s="4">
        <v>0</v>
      </c>
      <c r="CW34" s="4">
        <v>0</v>
      </c>
      <c r="CX34" s="4" t="s">
        <v>0</v>
      </c>
    </row>
    <row r="35" spans="1:102" ht="108.2" customHeight="1" x14ac:dyDescent="0.2">
      <c r="A35" s="3" t="s">
        <v>224</v>
      </c>
      <c r="B35" s="2" t="s">
        <v>225</v>
      </c>
      <c r="C35" s="2" t="s">
        <v>226</v>
      </c>
      <c r="D35" s="2" t="s">
        <v>0</v>
      </c>
      <c r="E35" s="2" t="s">
        <v>0</v>
      </c>
      <c r="F35" s="2" t="s">
        <v>0</v>
      </c>
      <c r="G35" s="2" t="s">
        <v>0</v>
      </c>
      <c r="H35" s="2" t="s">
        <v>0</v>
      </c>
      <c r="I35" s="2" t="s">
        <v>0</v>
      </c>
      <c r="J35" s="2" t="s">
        <v>0</v>
      </c>
      <c r="K35" s="2" t="s">
        <v>0</v>
      </c>
      <c r="L35" s="2" t="s">
        <v>0</v>
      </c>
      <c r="M35" s="2" t="s">
        <v>0</v>
      </c>
      <c r="N35" s="2" t="s">
        <v>0</v>
      </c>
      <c r="O35" s="2" t="s">
        <v>0</v>
      </c>
      <c r="P35" s="2" t="s">
        <v>0</v>
      </c>
      <c r="Q35" s="2" t="s">
        <v>0</v>
      </c>
      <c r="R35" s="2" t="s">
        <v>0</v>
      </c>
      <c r="S35" s="2" t="s">
        <v>0</v>
      </c>
      <c r="T35" s="2" t="s">
        <v>0</v>
      </c>
      <c r="U35" s="2" t="s">
        <v>0</v>
      </c>
      <c r="V35" s="2" t="s">
        <v>0</v>
      </c>
      <c r="W35" s="2" t="s">
        <v>0</v>
      </c>
      <c r="X35" s="2" t="s">
        <v>227</v>
      </c>
      <c r="Y35" s="2" t="s">
        <v>158</v>
      </c>
      <c r="Z35" s="2" t="s">
        <v>177</v>
      </c>
      <c r="AA35" s="2" t="s">
        <v>0</v>
      </c>
      <c r="AB35" s="2" t="s">
        <v>0</v>
      </c>
      <c r="AC35" s="2" t="s">
        <v>177</v>
      </c>
      <c r="AD35" s="2" t="s">
        <v>0</v>
      </c>
      <c r="AE35" s="2" t="s">
        <v>228</v>
      </c>
      <c r="AF35" s="4">
        <v>34429.599999999999</v>
      </c>
      <c r="AG35" s="4">
        <v>29232.6</v>
      </c>
      <c r="AH35" s="4">
        <v>0</v>
      </c>
      <c r="AI35" s="4">
        <v>0</v>
      </c>
      <c r="AJ35" s="4">
        <v>0</v>
      </c>
      <c r="AK35" s="4">
        <v>0</v>
      </c>
      <c r="AL35" s="4">
        <v>0</v>
      </c>
      <c r="AM35" s="4">
        <v>0</v>
      </c>
      <c r="AN35" s="4">
        <v>34429.599999999999</v>
      </c>
      <c r="AO35" s="4">
        <v>29232.6</v>
      </c>
      <c r="AP35" s="4">
        <v>137619.70000000001</v>
      </c>
      <c r="AQ35" s="4">
        <v>0</v>
      </c>
      <c r="AR35" s="4">
        <v>100000</v>
      </c>
      <c r="AS35" s="4">
        <v>0</v>
      </c>
      <c r="AT35" s="4">
        <v>37619.699999999997</v>
      </c>
      <c r="AU35" s="4">
        <v>238261.7</v>
      </c>
      <c r="AV35" s="4">
        <v>0</v>
      </c>
      <c r="AW35" s="4">
        <v>214207</v>
      </c>
      <c r="AX35" s="4">
        <v>0</v>
      </c>
      <c r="AY35" s="4">
        <v>24054.7</v>
      </c>
      <c r="AZ35" s="4">
        <v>21683.4</v>
      </c>
      <c r="BA35" s="4">
        <v>0</v>
      </c>
      <c r="BB35" s="4">
        <v>0</v>
      </c>
      <c r="BC35" s="4">
        <v>0</v>
      </c>
      <c r="BD35" s="4">
        <v>21683.4</v>
      </c>
      <c r="BE35" s="4">
        <v>21683.4</v>
      </c>
      <c r="BF35" s="4">
        <v>0</v>
      </c>
      <c r="BG35" s="4">
        <v>0</v>
      </c>
      <c r="BH35" s="4">
        <v>0</v>
      </c>
      <c r="BI35" s="4">
        <v>21683.4</v>
      </c>
      <c r="BJ35" s="4">
        <v>34232.6</v>
      </c>
      <c r="BK35" s="4">
        <v>29232.6</v>
      </c>
      <c r="BL35" s="4">
        <v>0</v>
      </c>
      <c r="BM35" s="4">
        <v>0</v>
      </c>
      <c r="BN35" s="4">
        <v>0</v>
      </c>
      <c r="BO35" s="4">
        <v>0</v>
      </c>
      <c r="BP35" s="4">
        <v>0</v>
      </c>
      <c r="BQ35" s="4">
        <v>0</v>
      </c>
      <c r="BR35" s="4">
        <v>34232.6</v>
      </c>
      <c r="BS35" s="4">
        <v>29232.6</v>
      </c>
      <c r="BT35" s="4">
        <v>34429.599999999999</v>
      </c>
      <c r="BU35" s="4">
        <v>0</v>
      </c>
      <c r="BV35" s="4">
        <v>0</v>
      </c>
      <c r="BW35" s="4">
        <v>0</v>
      </c>
      <c r="BX35" s="4">
        <v>34429.599999999999</v>
      </c>
      <c r="BY35" s="4">
        <v>30747.1</v>
      </c>
      <c r="BZ35" s="4">
        <v>0</v>
      </c>
      <c r="CA35" s="4">
        <v>0</v>
      </c>
      <c r="CB35" s="4">
        <v>0</v>
      </c>
      <c r="CC35" s="4">
        <v>30747.1</v>
      </c>
      <c r="CD35" s="4">
        <v>21891</v>
      </c>
      <c r="CE35" s="4">
        <v>0</v>
      </c>
      <c r="CF35" s="4">
        <v>0</v>
      </c>
      <c r="CG35" s="4">
        <v>0</v>
      </c>
      <c r="CH35" s="4">
        <v>21891</v>
      </c>
      <c r="CI35" s="4">
        <v>34232.6</v>
      </c>
      <c r="CJ35" s="4">
        <v>0</v>
      </c>
      <c r="CK35" s="4">
        <v>0</v>
      </c>
      <c r="CL35" s="4">
        <v>0</v>
      </c>
      <c r="CM35" s="4">
        <v>34232.6</v>
      </c>
      <c r="CN35" s="4">
        <v>30747.1</v>
      </c>
      <c r="CO35" s="4">
        <v>0</v>
      </c>
      <c r="CP35" s="4">
        <v>0</v>
      </c>
      <c r="CQ35" s="4">
        <v>0</v>
      </c>
      <c r="CR35" s="4">
        <v>30747.1</v>
      </c>
      <c r="CS35" s="4">
        <v>21891</v>
      </c>
      <c r="CT35" s="4">
        <v>0</v>
      </c>
      <c r="CU35" s="4">
        <v>0</v>
      </c>
      <c r="CV35" s="4">
        <v>0</v>
      </c>
      <c r="CW35" s="4">
        <v>21891</v>
      </c>
      <c r="CX35" s="4" t="s">
        <v>149</v>
      </c>
    </row>
    <row r="36" spans="1:102" ht="36.200000000000003" customHeight="1" x14ac:dyDescent="0.2">
      <c r="A36" s="3" t="s">
        <v>229</v>
      </c>
      <c r="B36" s="2" t="s">
        <v>230</v>
      </c>
      <c r="C36" s="2" t="s">
        <v>231</v>
      </c>
      <c r="D36" s="2" t="s">
        <v>0</v>
      </c>
      <c r="E36" s="2" t="s">
        <v>0</v>
      </c>
      <c r="F36" s="2" t="s">
        <v>0</v>
      </c>
      <c r="G36" s="2" t="s">
        <v>0</v>
      </c>
      <c r="H36" s="2" t="s">
        <v>0</v>
      </c>
      <c r="I36" s="2" t="s">
        <v>0</v>
      </c>
      <c r="J36" s="2" t="s">
        <v>0</v>
      </c>
      <c r="K36" s="2" t="s">
        <v>0</v>
      </c>
      <c r="L36" s="2" t="s">
        <v>0</v>
      </c>
      <c r="M36" s="2" t="s">
        <v>0</v>
      </c>
      <c r="N36" s="2" t="s">
        <v>0</v>
      </c>
      <c r="O36" s="2" t="s">
        <v>0</v>
      </c>
      <c r="P36" s="2" t="s">
        <v>0</v>
      </c>
      <c r="Q36" s="2" t="s">
        <v>0</v>
      </c>
      <c r="R36" s="2" t="s">
        <v>0</v>
      </c>
      <c r="S36" s="2" t="s">
        <v>0</v>
      </c>
      <c r="T36" s="2" t="s">
        <v>0</v>
      </c>
      <c r="U36" s="2" t="s">
        <v>0</v>
      </c>
      <c r="V36" s="2" t="s">
        <v>0</v>
      </c>
      <c r="W36" s="2" t="s">
        <v>0</v>
      </c>
      <c r="X36" s="2" t="s">
        <v>0</v>
      </c>
      <c r="Y36" s="2" t="s">
        <v>0</v>
      </c>
      <c r="Z36" s="2" t="s">
        <v>0</v>
      </c>
      <c r="AA36" s="2" t="s">
        <v>0</v>
      </c>
      <c r="AB36" s="2" t="s">
        <v>0</v>
      </c>
      <c r="AC36" s="2" t="s">
        <v>0</v>
      </c>
      <c r="AD36" s="2" t="s">
        <v>0</v>
      </c>
      <c r="AE36" s="2" t="s">
        <v>232</v>
      </c>
      <c r="AF36" s="4">
        <v>13.9</v>
      </c>
      <c r="AG36" s="4">
        <v>13.9</v>
      </c>
      <c r="AH36" s="4">
        <v>0</v>
      </c>
      <c r="AI36" s="4">
        <v>0</v>
      </c>
      <c r="AJ36" s="4">
        <v>0</v>
      </c>
      <c r="AK36" s="4">
        <v>0</v>
      </c>
      <c r="AL36" s="4">
        <v>0</v>
      </c>
      <c r="AM36" s="4">
        <v>0</v>
      </c>
      <c r="AN36" s="4">
        <v>13.9</v>
      </c>
      <c r="AO36" s="4">
        <v>13.9</v>
      </c>
      <c r="AP36" s="4">
        <v>20.7</v>
      </c>
      <c r="AQ36" s="4">
        <v>0</v>
      </c>
      <c r="AR36" s="4">
        <v>0</v>
      </c>
      <c r="AS36" s="4">
        <v>0</v>
      </c>
      <c r="AT36" s="4">
        <v>20.7</v>
      </c>
      <c r="AU36" s="4">
        <v>0</v>
      </c>
      <c r="AV36" s="4">
        <v>0</v>
      </c>
      <c r="AW36" s="4">
        <v>0</v>
      </c>
      <c r="AX36" s="4">
        <v>0</v>
      </c>
      <c r="AY36" s="4">
        <v>0</v>
      </c>
      <c r="AZ36" s="4">
        <v>0</v>
      </c>
      <c r="BA36" s="4">
        <v>0</v>
      </c>
      <c r="BB36" s="4">
        <v>0</v>
      </c>
      <c r="BC36" s="4">
        <v>0</v>
      </c>
      <c r="BD36" s="4">
        <v>0</v>
      </c>
      <c r="BE36" s="4">
        <v>0</v>
      </c>
      <c r="BF36" s="4">
        <v>0</v>
      </c>
      <c r="BG36" s="4">
        <v>0</v>
      </c>
      <c r="BH36" s="4">
        <v>0</v>
      </c>
      <c r="BI36" s="4">
        <v>0</v>
      </c>
      <c r="BJ36" s="4">
        <v>13.9</v>
      </c>
      <c r="BK36" s="4">
        <v>13.9</v>
      </c>
      <c r="BL36" s="4">
        <v>0</v>
      </c>
      <c r="BM36" s="4">
        <v>0</v>
      </c>
      <c r="BN36" s="4">
        <v>0</v>
      </c>
      <c r="BO36" s="4">
        <v>0</v>
      </c>
      <c r="BP36" s="4">
        <v>0</v>
      </c>
      <c r="BQ36" s="4">
        <v>0</v>
      </c>
      <c r="BR36" s="4">
        <v>13.9</v>
      </c>
      <c r="BS36" s="4">
        <v>13.9</v>
      </c>
      <c r="BT36" s="4">
        <v>13.9</v>
      </c>
      <c r="BU36" s="4">
        <v>0</v>
      </c>
      <c r="BV36" s="4">
        <v>0</v>
      </c>
      <c r="BW36" s="4">
        <v>0</v>
      </c>
      <c r="BX36" s="4">
        <v>13.9</v>
      </c>
      <c r="BY36" s="4">
        <v>13.9</v>
      </c>
      <c r="BZ36" s="4">
        <v>0</v>
      </c>
      <c r="CA36" s="4">
        <v>0</v>
      </c>
      <c r="CB36" s="4">
        <v>0</v>
      </c>
      <c r="CC36" s="4">
        <v>13.9</v>
      </c>
      <c r="CD36" s="4">
        <v>0</v>
      </c>
      <c r="CE36" s="4">
        <v>0</v>
      </c>
      <c r="CF36" s="4">
        <v>0</v>
      </c>
      <c r="CG36" s="4">
        <v>0</v>
      </c>
      <c r="CH36" s="4">
        <v>0</v>
      </c>
      <c r="CI36" s="4">
        <v>13.9</v>
      </c>
      <c r="CJ36" s="4">
        <v>0</v>
      </c>
      <c r="CK36" s="4">
        <v>0</v>
      </c>
      <c r="CL36" s="4">
        <v>0</v>
      </c>
      <c r="CM36" s="4">
        <v>13.9</v>
      </c>
      <c r="CN36" s="4">
        <v>13.9</v>
      </c>
      <c r="CO36" s="4">
        <v>0</v>
      </c>
      <c r="CP36" s="4">
        <v>0</v>
      </c>
      <c r="CQ36" s="4">
        <v>0</v>
      </c>
      <c r="CR36" s="4">
        <v>13.9</v>
      </c>
      <c r="CS36" s="4">
        <v>0</v>
      </c>
      <c r="CT36" s="4">
        <v>0</v>
      </c>
      <c r="CU36" s="4">
        <v>0</v>
      </c>
      <c r="CV36" s="4">
        <v>0</v>
      </c>
      <c r="CW36" s="4">
        <v>0</v>
      </c>
      <c r="CX36" s="4" t="s">
        <v>149</v>
      </c>
    </row>
    <row r="37" spans="1:102" ht="155.85" customHeight="1" x14ac:dyDescent="0.2">
      <c r="A37" s="14" t="s">
        <v>233</v>
      </c>
      <c r="B37" s="2" t="s">
        <v>234</v>
      </c>
      <c r="C37" s="15" t="s">
        <v>235</v>
      </c>
      <c r="D37" s="2" t="s">
        <v>0</v>
      </c>
      <c r="E37" s="2" t="s">
        <v>0</v>
      </c>
      <c r="F37" s="2" t="s">
        <v>0</v>
      </c>
      <c r="G37" s="2" t="s">
        <v>0</v>
      </c>
      <c r="H37" s="2" t="s">
        <v>0</v>
      </c>
      <c r="I37" s="2" t="s">
        <v>0</v>
      </c>
      <c r="J37" s="2" t="s">
        <v>0</v>
      </c>
      <c r="K37" s="2" t="s">
        <v>0</v>
      </c>
      <c r="L37" s="2" t="s">
        <v>0</v>
      </c>
      <c r="M37" s="2" t="s">
        <v>0</v>
      </c>
      <c r="N37" s="2" t="s">
        <v>0</v>
      </c>
      <c r="O37" s="2" t="s">
        <v>0</v>
      </c>
      <c r="P37" s="2" t="s">
        <v>0</v>
      </c>
      <c r="Q37" s="2" t="s">
        <v>0</v>
      </c>
      <c r="R37" s="2" t="s">
        <v>0</v>
      </c>
      <c r="S37" s="2" t="s">
        <v>0</v>
      </c>
      <c r="T37" s="2" t="s">
        <v>0</v>
      </c>
      <c r="U37" s="2" t="s">
        <v>0</v>
      </c>
      <c r="V37" s="2" t="s">
        <v>0</v>
      </c>
      <c r="W37" s="2" t="s">
        <v>0</v>
      </c>
      <c r="X37" s="2" t="s">
        <v>0</v>
      </c>
      <c r="Y37" s="2" t="s">
        <v>0</v>
      </c>
      <c r="Z37" s="2" t="s">
        <v>0</v>
      </c>
      <c r="AA37" s="2" t="s">
        <v>0</v>
      </c>
      <c r="AB37" s="2" t="s">
        <v>0</v>
      </c>
      <c r="AC37" s="2" t="s">
        <v>0</v>
      </c>
      <c r="AD37" s="2" t="s">
        <v>0</v>
      </c>
      <c r="AE37" s="2" t="s">
        <v>236</v>
      </c>
      <c r="AF37" s="4">
        <v>1063.2</v>
      </c>
      <c r="AG37" s="4">
        <v>1063.2</v>
      </c>
      <c r="AH37" s="4">
        <v>0</v>
      </c>
      <c r="AI37" s="4">
        <v>0</v>
      </c>
      <c r="AJ37" s="4">
        <v>0</v>
      </c>
      <c r="AK37" s="4">
        <v>0</v>
      </c>
      <c r="AL37" s="4">
        <v>0</v>
      </c>
      <c r="AM37" s="4">
        <v>0</v>
      </c>
      <c r="AN37" s="4">
        <v>1063.2</v>
      </c>
      <c r="AO37" s="4">
        <v>1063.2</v>
      </c>
      <c r="AP37" s="4">
        <v>128041.3</v>
      </c>
      <c r="AQ37" s="4">
        <v>110960.6</v>
      </c>
      <c r="AR37" s="4">
        <v>7082.6</v>
      </c>
      <c r="AS37" s="4">
        <v>0</v>
      </c>
      <c r="AT37" s="4">
        <v>9998.1</v>
      </c>
      <c r="AU37" s="4">
        <v>176.3</v>
      </c>
      <c r="AV37" s="4">
        <v>0</v>
      </c>
      <c r="AW37" s="4">
        <v>0</v>
      </c>
      <c r="AX37" s="4">
        <v>0</v>
      </c>
      <c r="AY37" s="4">
        <v>176.3</v>
      </c>
      <c r="AZ37" s="4">
        <v>176.3</v>
      </c>
      <c r="BA37" s="4">
        <v>0</v>
      </c>
      <c r="BB37" s="4">
        <v>0</v>
      </c>
      <c r="BC37" s="4">
        <v>0</v>
      </c>
      <c r="BD37" s="4">
        <v>176.3</v>
      </c>
      <c r="BE37" s="4">
        <v>176.3</v>
      </c>
      <c r="BF37" s="4">
        <v>0</v>
      </c>
      <c r="BG37" s="4">
        <v>0</v>
      </c>
      <c r="BH37" s="4">
        <v>0</v>
      </c>
      <c r="BI37" s="4">
        <v>176.3</v>
      </c>
      <c r="BJ37" s="4">
        <v>1063.2</v>
      </c>
      <c r="BK37" s="4">
        <v>1063.2</v>
      </c>
      <c r="BL37" s="4">
        <v>0</v>
      </c>
      <c r="BM37" s="4">
        <v>0</v>
      </c>
      <c r="BN37" s="4">
        <v>0</v>
      </c>
      <c r="BO37" s="4">
        <v>0</v>
      </c>
      <c r="BP37" s="4">
        <v>0</v>
      </c>
      <c r="BQ37" s="4">
        <v>0</v>
      </c>
      <c r="BR37" s="4">
        <v>1063.2</v>
      </c>
      <c r="BS37" s="4">
        <v>1063.2</v>
      </c>
      <c r="BT37" s="4">
        <v>1063.2</v>
      </c>
      <c r="BU37" s="4">
        <v>0</v>
      </c>
      <c r="BV37" s="4">
        <v>0</v>
      </c>
      <c r="BW37" s="4">
        <v>0</v>
      </c>
      <c r="BX37" s="4">
        <v>1063.2</v>
      </c>
      <c r="BY37" s="4">
        <v>130465.5</v>
      </c>
      <c r="BZ37" s="4">
        <v>113603.4</v>
      </c>
      <c r="CA37" s="4">
        <v>7251.3</v>
      </c>
      <c r="CB37" s="4">
        <v>0</v>
      </c>
      <c r="CC37" s="4">
        <v>9610.9</v>
      </c>
      <c r="CD37" s="4">
        <v>176.3</v>
      </c>
      <c r="CE37" s="4">
        <v>0</v>
      </c>
      <c r="CF37" s="4">
        <v>0</v>
      </c>
      <c r="CG37" s="4">
        <v>0</v>
      </c>
      <c r="CH37" s="4">
        <v>176.3</v>
      </c>
      <c r="CI37" s="4">
        <v>1063.2</v>
      </c>
      <c r="CJ37" s="4">
        <v>0</v>
      </c>
      <c r="CK37" s="4">
        <v>0</v>
      </c>
      <c r="CL37" s="4">
        <v>0</v>
      </c>
      <c r="CM37" s="4">
        <v>1063.2</v>
      </c>
      <c r="CN37" s="4">
        <v>130465.5</v>
      </c>
      <c r="CO37" s="4">
        <v>113603.4</v>
      </c>
      <c r="CP37" s="4">
        <v>7251.3</v>
      </c>
      <c r="CQ37" s="4">
        <v>0</v>
      </c>
      <c r="CR37" s="4">
        <v>9610.9</v>
      </c>
      <c r="CS37" s="4">
        <v>176.3</v>
      </c>
      <c r="CT37" s="4">
        <v>0</v>
      </c>
      <c r="CU37" s="4">
        <v>0</v>
      </c>
      <c r="CV37" s="4">
        <v>0</v>
      </c>
      <c r="CW37" s="4">
        <v>176.3</v>
      </c>
      <c r="CX37" s="4" t="s">
        <v>149</v>
      </c>
    </row>
    <row r="38" spans="1:102" ht="155.85" customHeight="1" x14ac:dyDescent="0.2">
      <c r="A38" s="14" t="s">
        <v>0</v>
      </c>
      <c r="B38" s="2" t="s">
        <v>234</v>
      </c>
      <c r="C38" s="15" t="s">
        <v>0</v>
      </c>
      <c r="D38" s="2" t="s">
        <v>0</v>
      </c>
      <c r="E38" s="2" t="s">
        <v>0</v>
      </c>
      <c r="F38" s="2" t="s">
        <v>0</v>
      </c>
      <c r="G38" s="2" t="s">
        <v>0</v>
      </c>
      <c r="H38" s="2" t="s">
        <v>0</v>
      </c>
      <c r="I38" s="2" t="s">
        <v>0</v>
      </c>
      <c r="J38" s="2" t="s">
        <v>0</v>
      </c>
      <c r="K38" s="2" t="s">
        <v>0</v>
      </c>
      <c r="L38" s="2" t="s">
        <v>0</v>
      </c>
      <c r="M38" s="2" t="s">
        <v>0</v>
      </c>
      <c r="N38" s="2" t="s">
        <v>237</v>
      </c>
      <c r="O38" s="2" t="s">
        <v>158</v>
      </c>
      <c r="P38" s="2" t="s">
        <v>196</v>
      </c>
      <c r="Q38" s="2" t="s">
        <v>53</v>
      </c>
      <c r="R38" s="2" t="s">
        <v>0</v>
      </c>
      <c r="S38" s="2" t="s">
        <v>0</v>
      </c>
      <c r="T38" s="2" t="s">
        <v>0</v>
      </c>
      <c r="U38" s="2" t="s">
        <v>0</v>
      </c>
      <c r="V38" s="2" t="s">
        <v>0</v>
      </c>
      <c r="W38" s="2" t="s">
        <v>0</v>
      </c>
      <c r="X38" s="2" t="s">
        <v>0</v>
      </c>
      <c r="Y38" s="2" t="s">
        <v>0</v>
      </c>
      <c r="Z38" s="2" t="s">
        <v>0</v>
      </c>
      <c r="AA38" s="2" t="s">
        <v>0</v>
      </c>
      <c r="AB38" s="2" t="s">
        <v>0</v>
      </c>
      <c r="AC38" s="2" t="s">
        <v>0</v>
      </c>
      <c r="AD38" s="2" t="s">
        <v>0</v>
      </c>
      <c r="AE38" s="2" t="s">
        <v>236</v>
      </c>
      <c r="AF38" s="4">
        <v>0</v>
      </c>
      <c r="AG38" s="4">
        <v>0</v>
      </c>
      <c r="AH38" s="4">
        <v>0</v>
      </c>
      <c r="AI38" s="4">
        <v>0</v>
      </c>
      <c r="AJ38" s="4">
        <v>0</v>
      </c>
      <c r="AK38" s="4">
        <v>0</v>
      </c>
      <c r="AL38" s="4">
        <v>0</v>
      </c>
      <c r="AM38" s="4">
        <v>0</v>
      </c>
      <c r="AN38" s="4">
        <v>0</v>
      </c>
      <c r="AO38" s="4">
        <v>0</v>
      </c>
      <c r="AP38" s="4">
        <v>127442.4</v>
      </c>
      <c r="AQ38" s="4">
        <v>110960.6</v>
      </c>
      <c r="AR38" s="4">
        <v>7082.6</v>
      </c>
      <c r="AS38" s="4">
        <v>0</v>
      </c>
      <c r="AT38" s="4">
        <v>9399.2000000000007</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130465.5</v>
      </c>
      <c r="BZ38" s="4">
        <v>113603.4</v>
      </c>
      <c r="CA38" s="4">
        <v>7251.3</v>
      </c>
      <c r="CB38" s="4">
        <v>0</v>
      </c>
      <c r="CC38" s="4">
        <v>9610.9</v>
      </c>
      <c r="CD38" s="4">
        <v>0</v>
      </c>
      <c r="CE38" s="4">
        <v>0</v>
      </c>
      <c r="CF38" s="4">
        <v>0</v>
      </c>
      <c r="CG38" s="4">
        <v>0</v>
      </c>
      <c r="CH38" s="4">
        <v>0</v>
      </c>
      <c r="CI38" s="4">
        <v>0</v>
      </c>
      <c r="CJ38" s="4">
        <v>0</v>
      </c>
      <c r="CK38" s="4">
        <v>0</v>
      </c>
      <c r="CL38" s="4">
        <v>0</v>
      </c>
      <c r="CM38" s="4">
        <v>0</v>
      </c>
      <c r="CN38" s="4">
        <v>130465.5</v>
      </c>
      <c r="CO38" s="4">
        <v>113603.4</v>
      </c>
      <c r="CP38" s="4">
        <v>7251.3</v>
      </c>
      <c r="CQ38" s="4">
        <v>0</v>
      </c>
      <c r="CR38" s="4">
        <v>9610.9</v>
      </c>
      <c r="CS38" s="4">
        <v>0</v>
      </c>
      <c r="CT38" s="4">
        <v>0</v>
      </c>
      <c r="CU38" s="4">
        <v>0</v>
      </c>
      <c r="CV38" s="4">
        <v>0</v>
      </c>
      <c r="CW38" s="4">
        <v>0</v>
      </c>
      <c r="CX38" s="4" t="s">
        <v>0</v>
      </c>
    </row>
    <row r="39" spans="1:102" ht="132.4" customHeight="1" x14ac:dyDescent="0.2">
      <c r="A39" s="14" t="s">
        <v>238</v>
      </c>
      <c r="B39" s="2" t="s">
        <v>239</v>
      </c>
      <c r="C39" s="15" t="s">
        <v>240</v>
      </c>
      <c r="D39" s="2" t="s">
        <v>0</v>
      </c>
      <c r="E39" s="2" t="s">
        <v>0</v>
      </c>
      <c r="F39" s="2" t="s">
        <v>0</v>
      </c>
      <c r="G39" s="2" t="s">
        <v>0</v>
      </c>
      <c r="H39" s="2" t="s">
        <v>0</v>
      </c>
      <c r="I39" s="2" t="s">
        <v>0</v>
      </c>
      <c r="J39" s="2" t="s">
        <v>0</v>
      </c>
      <c r="K39" s="2" t="s">
        <v>0</v>
      </c>
      <c r="L39" s="2" t="s">
        <v>0</v>
      </c>
      <c r="M39" s="2" t="s">
        <v>0</v>
      </c>
      <c r="N39" s="2" t="s">
        <v>0</v>
      </c>
      <c r="O39" s="2" t="s">
        <v>0</v>
      </c>
      <c r="P39" s="2" t="s">
        <v>0</v>
      </c>
      <c r="Q39" s="2" t="s">
        <v>0</v>
      </c>
      <c r="R39" s="2" t="s">
        <v>0</v>
      </c>
      <c r="S39" s="2" t="s">
        <v>0</v>
      </c>
      <c r="T39" s="2" t="s">
        <v>0</v>
      </c>
      <c r="U39" s="2" t="s">
        <v>0</v>
      </c>
      <c r="V39" s="2" t="s">
        <v>0</v>
      </c>
      <c r="W39" s="2" t="s">
        <v>0</v>
      </c>
      <c r="X39" s="2" t="s">
        <v>241</v>
      </c>
      <c r="Y39" s="2" t="s">
        <v>158</v>
      </c>
      <c r="Z39" s="2" t="s">
        <v>177</v>
      </c>
      <c r="AA39" s="2" t="s">
        <v>0</v>
      </c>
      <c r="AB39" s="2" t="s">
        <v>0</v>
      </c>
      <c r="AC39" s="2" t="s">
        <v>177</v>
      </c>
      <c r="AD39" s="2" t="s">
        <v>0</v>
      </c>
      <c r="AE39" s="2" t="s">
        <v>242</v>
      </c>
      <c r="AF39" s="4">
        <v>51134.8</v>
      </c>
      <c r="AG39" s="4">
        <v>47577.4</v>
      </c>
      <c r="AH39" s="4">
        <v>0</v>
      </c>
      <c r="AI39" s="4">
        <v>0</v>
      </c>
      <c r="AJ39" s="4">
        <v>29301.200000000001</v>
      </c>
      <c r="AK39" s="4">
        <v>26483.8</v>
      </c>
      <c r="AL39" s="4">
        <v>0</v>
      </c>
      <c r="AM39" s="4">
        <v>0</v>
      </c>
      <c r="AN39" s="4">
        <v>21833.599999999999</v>
      </c>
      <c r="AO39" s="4">
        <v>21093.5</v>
      </c>
      <c r="AP39" s="4">
        <v>146724.29999999999</v>
      </c>
      <c r="AQ39" s="4">
        <v>112469.8</v>
      </c>
      <c r="AR39" s="4">
        <v>11054.6</v>
      </c>
      <c r="AS39" s="4">
        <v>0</v>
      </c>
      <c r="AT39" s="4">
        <v>23199.9</v>
      </c>
      <c r="AU39" s="4">
        <v>7665</v>
      </c>
      <c r="AV39" s="4">
        <v>3342.1</v>
      </c>
      <c r="AW39" s="4">
        <v>33.799999999999997</v>
      </c>
      <c r="AX39" s="4">
        <v>0</v>
      </c>
      <c r="AY39" s="4">
        <v>4289.1000000000004</v>
      </c>
      <c r="AZ39" s="4">
        <v>4071.4</v>
      </c>
      <c r="BA39" s="4">
        <v>0</v>
      </c>
      <c r="BB39" s="4">
        <v>0</v>
      </c>
      <c r="BC39" s="4">
        <v>0</v>
      </c>
      <c r="BD39" s="4">
        <v>4071.4</v>
      </c>
      <c r="BE39" s="4">
        <v>4071.4</v>
      </c>
      <c r="BF39" s="4">
        <v>0</v>
      </c>
      <c r="BG39" s="4">
        <v>0</v>
      </c>
      <c r="BH39" s="4">
        <v>0</v>
      </c>
      <c r="BI39" s="4">
        <v>4071.4</v>
      </c>
      <c r="BJ39" s="4">
        <v>14150.5</v>
      </c>
      <c r="BK39" s="4">
        <v>13585.5</v>
      </c>
      <c r="BL39" s="4">
        <v>0</v>
      </c>
      <c r="BM39" s="4">
        <v>0</v>
      </c>
      <c r="BN39" s="4">
        <v>0</v>
      </c>
      <c r="BO39" s="4">
        <v>0</v>
      </c>
      <c r="BP39" s="4">
        <v>0</v>
      </c>
      <c r="BQ39" s="4">
        <v>0</v>
      </c>
      <c r="BR39" s="4">
        <v>14150.5</v>
      </c>
      <c r="BS39" s="4">
        <v>13585.5</v>
      </c>
      <c r="BT39" s="4">
        <v>51134.8</v>
      </c>
      <c r="BU39" s="4">
        <v>0</v>
      </c>
      <c r="BV39" s="4">
        <v>29301.200000000001</v>
      </c>
      <c r="BW39" s="4">
        <v>0</v>
      </c>
      <c r="BX39" s="4">
        <v>21833.599999999999</v>
      </c>
      <c r="BY39" s="4">
        <v>56399.4</v>
      </c>
      <c r="BZ39" s="4">
        <v>39397.5</v>
      </c>
      <c r="CA39" s="4">
        <v>6172.4</v>
      </c>
      <c r="CB39" s="4">
        <v>0</v>
      </c>
      <c r="CC39" s="4">
        <v>10829.5</v>
      </c>
      <c r="CD39" s="4">
        <v>9828.6</v>
      </c>
      <c r="CE39" s="4">
        <v>3342.1</v>
      </c>
      <c r="CF39" s="4">
        <v>33.799999999999997</v>
      </c>
      <c r="CG39" s="4">
        <v>0</v>
      </c>
      <c r="CH39" s="4">
        <v>6452.8</v>
      </c>
      <c r="CI39" s="4">
        <v>14150.5</v>
      </c>
      <c r="CJ39" s="4">
        <v>0</v>
      </c>
      <c r="CK39" s="4">
        <v>0</v>
      </c>
      <c r="CL39" s="4">
        <v>0</v>
      </c>
      <c r="CM39" s="4">
        <v>14150.5</v>
      </c>
      <c r="CN39" s="4">
        <v>9578.9</v>
      </c>
      <c r="CO39" s="4">
        <v>0</v>
      </c>
      <c r="CP39" s="4">
        <v>0</v>
      </c>
      <c r="CQ39" s="4">
        <v>0</v>
      </c>
      <c r="CR39" s="4">
        <v>9578.9</v>
      </c>
      <c r="CS39" s="4">
        <v>6418.7</v>
      </c>
      <c r="CT39" s="4">
        <v>0</v>
      </c>
      <c r="CU39" s="4">
        <v>0</v>
      </c>
      <c r="CV39" s="4">
        <v>0</v>
      </c>
      <c r="CW39" s="4">
        <v>6418.7</v>
      </c>
      <c r="CX39" s="4" t="s">
        <v>149</v>
      </c>
    </row>
    <row r="40" spans="1:102" ht="227.65" customHeight="1" x14ac:dyDescent="0.2">
      <c r="A40" s="14" t="s">
        <v>0</v>
      </c>
      <c r="B40" s="2" t="s">
        <v>239</v>
      </c>
      <c r="C40" s="15" t="s">
        <v>0</v>
      </c>
      <c r="D40" s="2" t="s">
        <v>0</v>
      </c>
      <c r="E40" s="2" t="s">
        <v>0</v>
      </c>
      <c r="F40" s="2" t="s">
        <v>0</v>
      </c>
      <c r="G40" s="2" t="s">
        <v>0</v>
      </c>
      <c r="H40" s="2" t="s">
        <v>0</v>
      </c>
      <c r="I40" s="2" t="s">
        <v>0</v>
      </c>
      <c r="J40" s="2" t="s">
        <v>0</v>
      </c>
      <c r="K40" s="2" t="s">
        <v>0</v>
      </c>
      <c r="L40" s="2" t="s">
        <v>0</v>
      </c>
      <c r="M40" s="2" t="s">
        <v>0</v>
      </c>
      <c r="N40" s="2" t="s">
        <v>243</v>
      </c>
      <c r="O40" s="2" t="s">
        <v>158</v>
      </c>
      <c r="P40" s="2" t="s">
        <v>244</v>
      </c>
      <c r="Q40" s="2" t="s">
        <v>245</v>
      </c>
      <c r="R40" s="2" t="s">
        <v>0</v>
      </c>
      <c r="S40" s="2" t="s">
        <v>0</v>
      </c>
      <c r="T40" s="2" t="s">
        <v>0</v>
      </c>
      <c r="U40" s="2" t="s">
        <v>0</v>
      </c>
      <c r="V40" s="2" t="s">
        <v>0</v>
      </c>
      <c r="W40" s="2" t="s">
        <v>0</v>
      </c>
      <c r="X40" s="2" t="s">
        <v>0</v>
      </c>
      <c r="Y40" s="2" t="s">
        <v>0</v>
      </c>
      <c r="Z40" s="2" t="s">
        <v>0</v>
      </c>
      <c r="AA40" s="2" t="s">
        <v>0</v>
      </c>
      <c r="AB40" s="2" t="s">
        <v>0</v>
      </c>
      <c r="AC40" s="2" t="s">
        <v>0</v>
      </c>
      <c r="AD40" s="2" t="s">
        <v>0</v>
      </c>
      <c r="AE40" s="2" t="s">
        <v>246</v>
      </c>
      <c r="AF40" s="4">
        <v>0</v>
      </c>
      <c r="AG40" s="4">
        <v>0</v>
      </c>
      <c r="AH40" s="4">
        <v>0</v>
      </c>
      <c r="AI40" s="4">
        <v>0</v>
      </c>
      <c r="AJ40" s="4">
        <v>0</v>
      </c>
      <c r="AK40" s="4">
        <v>0</v>
      </c>
      <c r="AL40" s="4">
        <v>0</v>
      </c>
      <c r="AM40" s="4">
        <v>0</v>
      </c>
      <c r="AN40" s="4">
        <v>0</v>
      </c>
      <c r="AO40" s="4">
        <v>0</v>
      </c>
      <c r="AP40" s="4">
        <v>12119.4</v>
      </c>
      <c r="AQ40" s="4">
        <v>11871.4</v>
      </c>
      <c r="AR40" s="4">
        <v>120.1</v>
      </c>
      <c r="AS40" s="4">
        <v>0</v>
      </c>
      <c r="AT40" s="4">
        <v>127.9</v>
      </c>
      <c r="AU40" s="4">
        <v>3409.9</v>
      </c>
      <c r="AV40" s="4">
        <v>3342.1</v>
      </c>
      <c r="AW40" s="4">
        <v>33.799999999999997</v>
      </c>
      <c r="AX40" s="4">
        <v>0</v>
      </c>
      <c r="AY40" s="4">
        <v>34.1</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12792.1</v>
      </c>
      <c r="BZ40" s="4">
        <v>12537.3</v>
      </c>
      <c r="CA40" s="4">
        <v>126.8</v>
      </c>
      <c r="CB40" s="4">
        <v>0</v>
      </c>
      <c r="CC40" s="4">
        <v>127.9</v>
      </c>
      <c r="CD40" s="4">
        <v>3409.9</v>
      </c>
      <c r="CE40" s="4">
        <v>3342.1</v>
      </c>
      <c r="CF40" s="4">
        <v>33.799999999999997</v>
      </c>
      <c r="CG40" s="4">
        <v>0</v>
      </c>
      <c r="CH40" s="4">
        <v>34.1</v>
      </c>
      <c r="CI40" s="4">
        <v>0</v>
      </c>
      <c r="CJ40" s="4">
        <v>0</v>
      </c>
      <c r="CK40" s="4">
        <v>0</v>
      </c>
      <c r="CL40" s="4">
        <v>0</v>
      </c>
      <c r="CM40" s="4">
        <v>0</v>
      </c>
      <c r="CN40" s="4">
        <v>0</v>
      </c>
      <c r="CO40" s="4">
        <v>0</v>
      </c>
      <c r="CP40" s="4">
        <v>0</v>
      </c>
      <c r="CQ40" s="4">
        <v>0</v>
      </c>
      <c r="CR40" s="4">
        <v>0</v>
      </c>
      <c r="CS40" s="4">
        <v>0</v>
      </c>
      <c r="CT40" s="4">
        <v>0</v>
      </c>
      <c r="CU40" s="4">
        <v>0</v>
      </c>
      <c r="CV40" s="4">
        <v>0</v>
      </c>
      <c r="CW40" s="4">
        <v>0</v>
      </c>
      <c r="CX40" s="4" t="s">
        <v>0</v>
      </c>
    </row>
    <row r="41" spans="1:102" ht="227.65" customHeight="1" x14ac:dyDescent="0.2">
      <c r="A41" s="14" t="s">
        <v>0</v>
      </c>
      <c r="B41" s="2" t="s">
        <v>239</v>
      </c>
      <c r="C41" s="15" t="s">
        <v>0</v>
      </c>
      <c r="D41" s="2" t="s">
        <v>0</v>
      </c>
      <c r="E41" s="2" t="s">
        <v>0</v>
      </c>
      <c r="F41" s="2" t="s">
        <v>0</v>
      </c>
      <c r="G41" s="2" t="s">
        <v>0</v>
      </c>
      <c r="H41" s="2" t="s">
        <v>0</v>
      </c>
      <c r="I41" s="2" t="s">
        <v>0</v>
      </c>
      <c r="J41" s="2" t="s">
        <v>0</v>
      </c>
      <c r="K41" s="2" t="s">
        <v>0</v>
      </c>
      <c r="L41" s="2" t="s">
        <v>0</v>
      </c>
      <c r="M41" s="2" t="s">
        <v>0</v>
      </c>
      <c r="N41" s="2" t="s">
        <v>247</v>
      </c>
      <c r="O41" s="2" t="s">
        <v>158</v>
      </c>
      <c r="P41" s="2" t="s">
        <v>248</v>
      </c>
      <c r="Q41" s="2" t="s">
        <v>62</v>
      </c>
      <c r="R41" s="2" t="s">
        <v>0</v>
      </c>
      <c r="S41" s="2" t="s">
        <v>0</v>
      </c>
      <c r="T41" s="2" t="s">
        <v>0</v>
      </c>
      <c r="U41" s="2" t="s">
        <v>0</v>
      </c>
      <c r="V41" s="2" t="s">
        <v>0</v>
      </c>
      <c r="W41" s="2" t="s">
        <v>0</v>
      </c>
      <c r="X41" s="2" t="s">
        <v>0</v>
      </c>
      <c r="Y41" s="2" t="s">
        <v>0</v>
      </c>
      <c r="Z41" s="2" t="s">
        <v>0</v>
      </c>
      <c r="AA41" s="2" t="s">
        <v>0</v>
      </c>
      <c r="AB41" s="2" t="s">
        <v>0</v>
      </c>
      <c r="AC41" s="2" t="s">
        <v>0</v>
      </c>
      <c r="AD41" s="2" t="s">
        <v>0</v>
      </c>
      <c r="AE41" s="2" t="s">
        <v>246</v>
      </c>
      <c r="AF41" s="4">
        <v>0</v>
      </c>
      <c r="AG41" s="4">
        <v>0</v>
      </c>
      <c r="AH41" s="4">
        <v>0</v>
      </c>
      <c r="AI41" s="4">
        <v>0</v>
      </c>
      <c r="AJ41" s="4">
        <v>0</v>
      </c>
      <c r="AK41" s="4">
        <v>0</v>
      </c>
      <c r="AL41" s="4">
        <v>0</v>
      </c>
      <c r="AM41" s="4">
        <v>0</v>
      </c>
      <c r="AN41" s="4">
        <v>0</v>
      </c>
      <c r="AO41" s="4">
        <v>0</v>
      </c>
      <c r="AP41" s="4">
        <v>110631.4</v>
      </c>
      <c r="AQ41" s="4">
        <v>100598.39999999999</v>
      </c>
      <c r="AR41" s="4">
        <v>1016.1</v>
      </c>
      <c r="AS41" s="4">
        <v>0</v>
      </c>
      <c r="AT41" s="4">
        <v>9016.9</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27405.599999999999</v>
      </c>
      <c r="BZ41" s="4">
        <v>26860.2</v>
      </c>
      <c r="CA41" s="4">
        <v>271.3</v>
      </c>
      <c r="CB41" s="4">
        <v>0</v>
      </c>
      <c r="CC41" s="4">
        <v>274.10000000000002</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t="s">
        <v>0</v>
      </c>
    </row>
    <row r="42" spans="1:102" ht="215.65" customHeight="1" x14ac:dyDescent="0.2">
      <c r="A42" s="14" t="s">
        <v>0</v>
      </c>
      <c r="B42" s="2" t="s">
        <v>239</v>
      </c>
      <c r="C42" s="15" t="s">
        <v>0</v>
      </c>
      <c r="D42" s="2" t="s">
        <v>0</v>
      </c>
      <c r="E42" s="2" t="s">
        <v>0</v>
      </c>
      <c r="F42" s="2" t="s">
        <v>0</v>
      </c>
      <c r="G42" s="2" t="s">
        <v>249</v>
      </c>
      <c r="H42" s="2" t="s">
        <v>158</v>
      </c>
      <c r="I42" s="2" t="s">
        <v>187</v>
      </c>
      <c r="J42" s="2" t="s">
        <v>63</v>
      </c>
      <c r="K42" s="2" t="s">
        <v>0</v>
      </c>
      <c r="L42" s="2" t="s">
        <v>0</v>
      </c>
      <c r="M42" s="2" t="s">
        <v>0</v>
      </c>
      <c r="N42" s="2" t="s">
        <v>0</v>
      </c>
      <c r="O42" s="2" t="s">
        <v>0</v>
      </c>
      <c r="P42" s="2" t="s">
        <v>0</v>
      </c>
      <c r="Q42" s="2" t="s">
        <v>0</v>
      </c>
      <c r="R42" s="2" t="s">
        <v>0</v>
      </c>
      <c r="S42" s="2" t="s">
        <v>0</v>
      </c>
      <c r="T42" s="2" t="s">
        <v>0</v>
      </c>
      <c r="U42" s="2" t="s">
        <v>0</v>
      </c>
      <c r="V42" s="2" t="s">
        <v>0</v>
      </c>
      <c r="W42" s="2" t="s">
        <v>0</v>
      </c>
      <c r="X42" s="2" t="s">
        <v>0</v>
      </c>
      <c r="Y42" s="2" t="s">
        <v>0</v>
      </c>
      <c r="Z42" s="2" t="s">
        <v>0</v>
      </c>
      <c r="AA42" s="2" t="s">
        <v>0</v>
      </c>
      <c r="AB42" s="2" t="s">
        <v>0</v>
      </c>
      <c r="AC42" s="2" t="s">
        <v>0</v>
      </c>
      <c r="AD42" s="2" t="s">
        <v>0</v>
      </c>
      <c r="AE42" s="2" t="s">
        <v>246</v>
      </c>
      <c r="AF42" s="4">
        <v>0</v>
      </c>
      <c r="AG42" s="4">
        <v>0</v>
      </c>
      <c r="AH42" s="4">
        <v>0</v>
      </c>
      <c r="AI42" s="4">
        <v>0</v>
      </c>
      <c r="AJ42" s="4">
        <v>0</v>
      </c>
      <c r="AK42" s="4">
        <v>0</v>
      </c>
      <c r="AL42" s="4">
        <v>0</v>
      </c>
      <c r="AM42" s="4">
        <v>0</v>
      </c>
      <c r="AN42" s="4">
        <v>0</v>
      </c>
      <c r="AO42" s="4">
        <v>0</v>
      </c>
      <c r="AP42" s="4">
        <v>12119.4</v>
      </c>
      <c r="AQ42" s="4">
        <v>11871.4</v>
      </c>
      <c r="AR42" s="4">
        <v>120.1</v>
      </c>
      <c r="AS42" s="4">
        <v>0</v>
      </c>
      <c r="AT42" s="4">
        <v>127.9</v>
      </c>
      <c r="AU42" s="4">
        <v>3409.9</v>
      </c>
      <c r="AV42" s="4">
        <v>3342.1</v>
      </c>
      <c r="AW42" s="4">
        <v>33.799999999999997</v>
      </c>
      <c r="AX42" s="4">
        <v>0</v>
      </c>
      <c r="AY42" s="4">
        <v>34.1</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12792.1</v>
      </c>
      <c r="BZ42" s="4">
        <v>12537.3</v>
      </c>
      <c r="CA42" s="4">
        <v>126.8</v>
      </c>
      <c r="CB42" s="4">
        <v>0</v>
      </c>
      <c r="CC42" s="4">
        <v>127.9</v>
      </c>
      <c r="CD42" s="4">
        <v>3409.9</v>
      </c>
      <c r="CE42" s="4">
        <v>3342.1</v>
      </c>
      <c r="CF42" s="4">
        <v>33.799999999999997</v>
      </c>
      <c r="CG42" s="4">
        <v>0</v>
      </c>
      <c r="CH42" s="4">
        <v>34.1</v>
      </c>
      <c r="CI42" s="4">
        <v>0</v>
      </c>
      <c r="CJ42" s="4">
        <v>0</v>
      </c>
      <c r="CK42" s="4">
        <v>0</v>
      </c>
      <c r="CL42" s="4">
        <v>0</v>
      </c>
      <c r="CM42" s="4">
        <v>0</v>
      </c>
      <c r="CN42" s="4">
        <v>0</v>
      </c>
      <c r="CO42" s="4">
        <v>0</v>
      </c>
      <c r="CP42" s="4">
        <v>0</v>
      </c>
      <c r="CQ42" s="4">
        <v>0</v>
      </c>
      <c r="CR42" s="4">
        <v>0</v>
      </c>
      <c r="CS42" s="4">
        <v>0</v>
      </c>
      <c r="CT42" s="4">
        <v>0</v>
      </c>
      <c r="CU42" s="4">
        <v>0</v>
      </c>
      <c r="CV42" s="4">
        <v>0</v>
      </c>
      <c r="CW42" s="4">
        <v>0</v>
      </c>
      <c r="CX42" s="4" t="s">
        <v>0</v>
      </c>
    </row>
    <row r="43" spans="1:102" ht="14.45" customHeight="1" x14ac:dyDescent="0.2">
      <c r="A43" s="14" t="s">
        <v>250</v>
      </c>
      <c r="B43" s="2" t="s">
        <v>251</v>
      </c>
      <c r="C43" s="15" t="s">
        <v>252</v>
      </c>
      <c r="D43" s="2" t="s">
        <v>0</v>
      </c>
      <c r="E43" s="2" t="s">
        <v>0</v>
      </c>
      <c r="F43" s="2" t="s">
        <v>0</v>
      </c>
      <c r="G43" s="2" t="s">
        <v>0</v>
      </c>
      <c r="H43" s="2" t="s">
        <v>0</v>
      </c>
      <c r="I43" s="2" t="s">
        <v>0</v>
      </c>
      <c r="J43" s="2" t="s">
        <v>0</v>
      </c>
      <c r="K43" s="2" t="s">
        <v>0</v>
      </c>
      <c r="L43" s="2" t="s">
        <v>0</v>
      </c>
      <c r="M43" s="2" t="s">
        <v>0</v>
      </c>
      <c r="N43" s="2" t="s">
        <v>0</v>
      </c>
      <c r="O43" s="2" t="s">
        <v>0</v>
      </c>
      <c r="P43" s="2" t="s">
        <v>0</v>
      </c>
      <c r="Q43" s="2" t="s">
        <v>0</v>
      </c>
      <c r="R43" s="2" t="s">
        <v>0</v>
      </c>
      <c r="S43" s="2" t="s">
        <v>0</v>
      </c>
      <c r="T43" s="2" t="s">
        <v>0</v>
      </c>
      <c r="U43" s="2" t="s">
        <v>0</v>
      </c>
      <c r="V43" s="2" t="s">
        <v>0</v>
      </c>
      <c r="W43" s="2" t="s">
        <v>0</v>
      </c>
      <c r="X43" s="2" t="s">
        <v>0</v>
      </c>
      <c r="Y43" s="2" t="s">
        <v>0</v>
      </c>
      <c r="Z43" s="2" t="s">
        <v>0</v>
      </c>
      <c r="AA43" s="2" t="s">
        <v>0</v>
      </c>
      <c r="AB43" s="2" t="s">
        <v>0</v>
      </c>
      <c r="AC43" s="2" t="s">
        <v>0</v>
      </c>
      <c r="AD43" s="2" t="s">
        <v>0</v>
      </c>
      <c r="AE43" s="2" t="s">
        <v>253</v>
      </c>
      <c r="AF43" s="4">
        <v>28016.6</v>
      </c>
      <c r="AG43" s="4">
        <v>27615.5</v>
      </c>
      <c r="AH43" s="4">
        <v>8119.3</v>
      </c>
      <c r="AI43" s="4">
        <v>8119.3</v>
      </c>
      <c r="AJ43" s="4">
        <v>5397.5</v>
      </c>
      <c r="AK43" s="4">
        <v>5397</v>
      </c>
      <c r="AL43" s="4">
        <v>0</v>
      </c>
      <c r="AM43" s="4">
        <v>0</v>
      </c>
      <c r="AN43" s="4">
        <v>14499.8</v>
      </c>
      <c r="AO43" s="4">
        <v>14099.2</v>
      </c>
      <c r="AP43" s="4">
        <v>31307.8</v>
      </c>
      <c r="AQ43" s="4">
        <v>7163.9</v>
      </c>
      <c r="AR43" s="4">
        <v>7766.4</v>
      </c>
      <c r="AS43" s="4">
        <v>0</v>
      </c>
      <c r="AT43" s="4">
        <v>16377.5</v>
      </c>
      <c r="AU43" s="4">
        <v>8202.2999999999993</v>
      </c>
      <c r="AV43" s="4">
        <v>7906.5</v>
      </c>
      <c r="AW43" s="4">
        <v>112.3</v>
      </c>
      <c r="AX43" s="4">
        <v>0</v>
      </c>
      <c r="AY43" s="4">
        <v>183.5</v>
      </c>
      <c r="AZ43" s="4">
        <v>0</v>
      </c>
      <c r="BA43" s="4">
        <v>0</v>
      </c>
      <c r="BB43" s="4">
        <v>0</v>
      </c>
      <c r="BC43" s="4">
        <v>0</v>
      </c>
      <c r="BD43" s="4">
        <v>0</v>
      </c>
      <c r="BE43" s="4">
        <v>0</v>
      </c>
      <c r="BF43" s="4">
        <v>0</v>
      </c>
      <c r="BG43" s="4">
        <v>0</v>
      </c>
      <c r="BH43" s="4">
        <v>0</v>
      </c>
      <c r="BI43" s="4">
        <v>0</v>
      </c>
      <c r="BJ43" s="4">
        <v>28016.6</v>
      </c>
      <c r="BK43" s="4">
        <v>27615.5</v>
      </c>
      <c r="BL43" s="4">
        <v>8119.3</v>
      </c>
      <c r="BM43" s="4">
        <v>8119.3</v>
      </c>
      <c r="BN43" s="4">
        <v>5397.5</v>
      </c>
      <c r="BO43" s="4">
        <v>5397</v>
      </c>
      <c r="BP43" s="4">
        <v>0</v>
      </c>
      <c r="BQ43" s="4">
        <v>0</v>
      </c>
      <c r="BR43" s="4">
        <v>14499.8</v>
      </c>
      <c r="BS43" s="4">
        <v>14099.2</v>
      </c>
      <c r="BT43" s="4">
        <v>28016.6</v>
      </c>
      <c r="BU43" s="4">
        <v>8119.3</v>
      </c>
      <c r="BV43" s="4">
        <v>5397.5</v>
      </c>
      <c r="BW43" s="4">
        <v>0</v>
      </c>
      <c r="BX43" s="4">
        <v>14499.8</v>
      </c>
      <c r="BY43" s="4">
        <v>13101.7</v>
      </c>
      <c r="BZ43" s="4">
        <v>7163.9</v>
      </c>
      <c r="CA43" s="4">
        <v>72.400000000000006</v>
      </c>
      <c r="CB43" s="4">
        <v>0</v>
      </c>
      <c r="CC43" s="4">
        <v>5865.4</v>
      </c>
      <c r="CD43" s="4">
        <v>8222.5</v>
      </c>
      <c r="CE43" s="4">
        <v>7906.5</v>
      </c>
      <c r="CF43" s="4">
        <v>132.6</v>
      </c>
      <c r="CG43" s="4">
        <v>0</v>
      </c>
      <c r="CH43" s="4">
        <v>183.5</v>
      </c>
      <c r="CI43" s="4">
        <v>28016.6</v>
      </c>
      <c r="CJ43" s="4">
        <v>8119.3</v>
      </c>
      <c r="CK43" s="4">
        <v>5397.5</v>
      </c>
      <c r="CL43" s="4">
        <v>0</v>
      </c>
      <c r="CM43" s="4">
        <v>14499.8</v>
      </c>
      <c r="CN43" s="4">
        <v>13101.7</v>
      </c>
      <c r="CO43" s="4">
        <v>7163.9</v>
      </c>
      <c r="CP43" s="4">
        <v>72.400000000000006</v>
      </c>
      <c r="CQ43" s="4">
        <v>0</v>
      </c>
      <c r="CR43" s="4">
        <v>5865.4</v>
      </c>
      <c r="CS43" s="4">
        <v>8222.5</v>
      </c>
      <c r="CT43" s="4">
        <v>7906.5</v>
      </c>
      <c r="CU43" s="4">
        <v>132.6</v>
      </c>
      <c r="CV43" s="4">
        <v>0</v>
      </c>
      <c r="CW43" s="4">
        <v>183.5</v>
      </c>
      <c r="CX43" s="4" t="s">
        <v>149</v>
      </c>
    </row>
    <row r="44" spans="1:102" ht="227.65" customHeight="1" x14ac:dyDescent="0.2">
      <c r="A44" s="14" t="s">
        <v>0</v>
      </c>
      <c r="B44" s="2" t="s">
        <v>251</v>
      </c>
      <c r="C44" s="15" t="s">
        <v>0</v>
      </c>
      <c r="D44" s="2" t="s">
        <v>0</v>
      </c>
      <c r="E44" s="2" t="s">
        <v>0</v>
      </c>
      <c r="F44" s="2" t="s">
        <v>0</v>
      </c>
      <c r="G44" s="2" t="s">
        <v>0</v>
      </c>
      <c r="H44" s="2" t="s">
        <v>0</v>
      </c>
      <c r="I44" s="2" t="s">
        <v>0</v>
      </c>
      <c r="J44" s="2" t="s">
        <v>0</v>
      </c>
      <c r="K44" s="2" t="s">
        <v>0</v>
      </c>
      <c r="L44" s="2" t="s">
        <v>0</v>
      </c>
      <c r="M44" s="2" t="s">
        <v>0</v>
      </c>
      <c r="N44" s="2" t="s">
        <v>243</v>
      </c>
      <c r="O44" s="2" t="s">
        <v>158</v>
      </c>
      <c r="P44" s="2" t="s">
        <v>244</v>
      </c>
      <c r="Q44" s="2" t="s">
        <v>245</v>
      </c>
      <c r="R44" s="2" t="s">
        <v>0</v>
      </c>
      <c r="S44" s="2" t="s">
        <v>0</v>
      </c>
      <c r="T44" s="2" t="s">
        <v>0</v>
      </c>
      <c r="U44" s="2" t="s">
        <v>0</v>
      </c>
      <c r="V44" s="2" t="s">
        <v>0</v>
      </c>
      <c r="W44" s="2" t="s">
        <v>0</v>
      </c>
      <c r="X44" s="2" t="s">
        <v>0</v>
      </c>
      <c r="Y44" s="2" t="s">
        <v>0</v>
      </c>
      <c r="Z44" s="2" t="s">
        <v>0</v>
      </c>
      <c r="AA44" s="2" t="s">
        <v>0</v>
      </c>
      <c r="AB44" s="2" t="s">
        <v>0</v>
      </c>
      <c r="AC44" s="2" t="s">
        <v>0</v>
      </c>
      <c r="AD44" s="2" t="s">
        <v>0</v>
      </c>
      <c r="AE44" s="2" t="s">
        <v>253</v>
      </c>
      <c r="AF44" s="4">
        <v>7995</v>
      </c>
      <c r="AG44" s="4">
        <v>7995</v>
      </c>
      <c r="AH44" s="4">
        <v>7805.4</v>
      </c>
      <c r="AI44" s="4">
        <v>7805.4</v>
      </c>
      <c r="AJ44" s="4">
        <v>78.8</v>
      </c>
      <c r="AK44" s="4">
        <v>78.8</v>
      </c>
      <c r="AL44" s="4">
        <v>0</v>
      </c>
      <c r="AM44" s="4">
        <v>0</v>
      </c>
      <c r="AN44" s="4">
        <v>110.8</v>
      </c>
      <c r="AO44" s="4">
        <v>110.8</v>
      </c>
      <c r="AP44" s="4">
        <v>7352</v>
      </c>
      <c r="AQ44" s="4">
        <v>7163.9</v>
      </c>
      <c r="AR44" s="4">
        <v>72.400000000000006</v>
      </c>
      <c r="AS44" s="4">
        <v>0</v>
      </c>
      <c r="AT44" s="4">
        <v>115.7</v>
      </c>
      <c r="AU44" s="4">
        <v>7066.2</v>
      </c>
      <c r="AV44" s="4">
        <v>6925.6</v>
      </c>
      <c r="AW44" s="4">
        <v>70</v>
      </c>
      <c r="AX44" s="4">
        <v>0</v>
      </c>
      <c r="AY44" s="4">
        <v>70.7</v>
      </c>
      <c r="AZ44" s="4">
        <v>0</v>
      </c>
      <c r="BA44" s="4">
        <v>0</v>
      </c>
      <c r="BB44" s="4">
        <v>0</v>
      </c>
      <c r="BC44" s="4">
        <v>0</v>
      </c>
      <c r="BD44" s="4">
        <v>0</v>
      </c>
      <c r="BE44" s="4">
        <v>0</v>
      </c>
      <c r="BF44" s="4">
        <v>0</v>
      </c>
      <c r="BG44" s="4">
        <v>0</v>
      </c>
      <c r="BH44" s="4">
        <v>0</v>
      </c>
      <c r="BI44" s="4">
        <v>0</v>
      </c>
      <c r="BJ44" s="4">
        <v>7995</v>
      </c>
      <c r="BK44" s="4">
        <v>7995</v>
      </c>
      <c r="BL44" s="4">
        <v>7805.4</v>
      </c>
      <c r="BM44" s="4">
        <v>7805.4</v>
      </c>
      <c r="BN44" s="4">
        <v>78.8</v>
      </c>
      <c r="BO44" s="4">
        <v>78.8</v>
      </c>
      <c r="BP44" s="4">
        <v>0</v>
      </c>
      <c r="BQ44" s="4">
        <v>0</v>
      </c>
      <c r="BR44" s="4">
        <v>110.8</v>
      </c>
      <c r="BS44" s="4">
        <v>110.8</v>
      </c>
      <c r="BT44" s="4">
        <v>7995</v>
      </c>
      <c r="BU44" s="4">
        <v>7805.4</v>
      </c>
      <c r="BV44" s="4">
        <v>78.8</v>
      </c>
      <c r="BW44" s="4">
        <v>0</v>
      </c>
      <c r="BX44" s="4">
        <v>110.8</v>
      </c>
      <c r="BY44" s="4">
        <v>7351</v>
      </c>
      <c r="BZ44" s="4">
        <v>7163.9</v>
      </c>
      <c r="CA44" s="4">
        <v>72.400000000000006</v>
      </c>
      <c r="CB44" s="4">
        <v>0</v>
      </c>
      <c r="CC44" s="4">
        <v>114.8</v>
      </c>
      <c r="CD44" s="4">
        <v>7066.2</v>
      </c>
      <c r="CE44" s="4">
        <v>6925.6</v>
      </c>
      <c r="CF44" s="4">
        <v>70</v>
      </c>
      <c r="CG44" s="4">
        <v>0</v>
      </c>
      <c r="CH44" s="4">
        <v>70.7</v>
      </c>
      <c r="CI44" s="4">
        <v>7995</v>
      </c>
      <c r="CJ44" s="4">
        <v>7805.4</v>
      </c>
      <c r="CK44" s="4">
        <v>78.8</v>
      </c>
      <c r="CL44" s="4">
        <v>0</v>
      </c>
      <c r="CM44" s="4">
        <v>110.8</v>
      </c>
      <c r="CN44" s="4">
        <v>7351</v>
      </c>
      <c r="CO44" s="4">
        <v>7163.9</v>
      </c>
      <c r="CP44" s="4">
        <v>72.400000000000006</v>
      </c>
      <c r="CQ44" s="4">
        <v>0</v>
      </c>
      <c r="CR44" s="4">
        <v>114.8</v>
      </c>
      <c r="CS44" s="4">
        <v>7066.2</v>
      </c>
      <c r="CT44" s="4">
        <v>6925.6</v>
      </c>
      <c r="CU44" s="4">
        <v>70</v>
      </c>
      <c r="CV44" s="4">
        <v>0</v>
      </c>
      <c r="CW44" s="4">
        <v>70.7</v>
      </c>
      <c r="CX44" s="4" t="s">
        <v>0</v>
      </c>
    </row>
    <row r="45" spans="1:102" ht="215.65" customHeight="1" x14ac:dyDescent="0.2">
      <c r="A45" s="14" t="s">
        <v>0</v>
      </c>
      <c r="B45" s="2" t="s">
        <v>251</v>
      </c>
      <c r="C45" s="15" t="s">
        <v>0</v>
      </c>
      <c r="D45" s="2" t="s">
        <v>0</v>
      </c>
      <c r="E45" s="2" t="s">
        <v>0</v>
      </c>
      <c r="F45" s="2" t="s">
        <v>0</v>
      </c>
      <c r="G45" s="2" t="s">
        <v>249</v>
      </c>
      <c r="H45" s="2" t="s">
        <v>158</v>
      </c>
      <c r="I45" s="2" t="s">
        <v>187</v>
      </c>
      <c r="J45" s="2" t="s">
        <v>63</v>
      </c>
      <c r="K45" s="2" t="s">
        <v>0</v>
      </c>
      <c r="L45" s="2" t="s">
        <v>0</v>
      </c>
      <c r="M45" s="2" t="s">
        <v>0</v>
      </c>
      <c r="N45" s="2" t="s">
        <v>0</v>
      </c>
      <c r="O45" s="2" t="s">
        <v>0</v>
      </c>
      <c r="P45" s="2" t="s">
        <v>0</v>
      </c>
      <c r="Q45" s="2" t="s">
        <v>0</v>
      </c>
      <c r="R45" s="2" t="s">
        <v>0</v>
      </c>
      <c r="S45" s="2" t="s">
        <v>0</v>
      </c>
      <c r="T45" s="2" t="s">
        <v>0</v>
      </c>
      <c r="U45" s="2" t="s">
        <v>0</v>
      </c>
      <c r="V45" s="2" t="s">
        <v>0</v>
      </c>
      <c r="W45" s="2" t="s">
        <v>0</v>
      </c>
      <c r="X45" s="2" t="s">
        <v>0</v>
      </c>
      <c r="Y45" s="2" t="s">
        <v>0</v>
      </c>
      <c r="Z45" s="2" t="s">
        <v>0</v>
      </c>
      <c r="AA45" s="2" t="s">
        <v>0</v>
      </c>
      <c r="AB45" s="2" t="s">
        <v>0</v>
      </c>
      <c r="AC45" s="2" t="s">
        <v>0</v>
      </c>
      <c r="AD45" s="2" t="s">
        <v>0</v>
      </c>
      <c r="AE45" s="2" t="s">
        <v>253</v>
      </c>
      <c r="AF45" s="4">
        <v>7995</v>
      </c>
      <c r="AG45" s="4">
        <v>7995</v>
      </c>
      <c r="AH45" s="4">
        <v>7805.4</v>
      </c>
      <c r="AI45" s="4">
        <v>7805.4</v>
      </c>
      <c r="AJ45" s="4">
        <v>78.8</v>
      </c>
      <c r="AK45" s="4">
        <v>78.8</v>
      </c>
      <c r="AL45" s="4">
        <v>0</v>
      </c>
      <c r="AM45" s="4">
        <v>0</v>
      </c>
      <c r="AN45" s="4">
        <v>110.8</v>
      </c>
      <c r="AO45" s="4">
        <v>110.8</v>
      </c>
      <c r="AP45" s="4">
        <v>7352</v>
      </c>
      <c r="AQ45" s="4">
        <v>7163.9</v>
      </c>
      <c r="AR45" s="4">
        <v>72.400000000000006</v>
      </c>
      <c r="AS45" s="4">
        <v>0</v>
      </c>
      <c r="AT45" s="4">
        <v>115.7</v>
      </c>
      <c r="AU45" s="4">
        <v>7066.2</v>
      </c>
      <c r="AV45" s="4">
        <v>6925.6</v>
      </c>
      <c r="AW45" s="4">
        <v>70</v>
      </c>
      <c r="AX45" s="4">
        <v>0</v>
      </c>
      <c r="AY45" s="4">
        <v>70.7</v>
      </c>
      <c r="AZ45" s="4">
        <v>0</v>
      </c>
      <c r="BA45" s="4">
        <v>0</v>
      </c>
      <c r="BB45" s="4">
        <v>0</v>
      </c>
      <c r="BC45" s="4">
        <v>0</v>
      </c>
      <c r="BD45" s="4">
        <v>0</v>
      </c>
      <c r="BE45" s="4">
        <v>0</v>
      </c>
      <c r="BF45" s="4">
        <v>0</v>
      </c>
      <c r="BG45" s="4">
        <v>0</v>
      </c>
      <c r="BH45" s="4">
        <v>0</v>
      </c>
      <c r="BI45" s="4">
        <v>0</v>
      </c>
      <c r="BJ45" s="4">
        <v>7995</v>
      </c>
      <c r="BK45" s="4">
        <v>7995</v>
      </c>
      <c r="BL45" s="4">
        <v>7805.4</v>
      </c>
      <c r="BM45" s="4">
        <v>7805.4</v>
      </c>
      <c r="BN45" s="4">
        <v>78.8</v>
      </c>
      <c r="BO45" s="4">
        <v>78.8</v>
      </c>
      <c r="BP45" s="4">
        <v>0</v>
      </c>
      <c r="BQ45" s="4">
        <v>0</v>
      </c>
      <c r="BR45" s="4">
        <v>110.8</v>
      </c>
      <c r="BS45" s="4">
        <v>110.8</v>
      </c>
      <c r="BT45" s="4">
        <v>7995</v>
      </c>
      <c r="BU45" s="4">
        <v>7805.4</v>
      </c>
      <c r="BV45" s="4">
        <v>78.8</v>
      </c>
      <c r="BW45" s="4">
        <v>0</v>
      </c>
      <c r="BX45" s="4">
        <v>110.8</v>
      </c>
      <c r="BY45" s="4">
        <v>7351</v>
      </c>
      <c r="BZ45" s="4">
        <v>7163.9</v>
      </c>
      <c r="CA45" s="4">
        <v>72.400000000000006</v>
      </c>
      <c r="CB45" s="4">
        <v>0</v>
      </c>
      <c r="CC45" s="4">
        <v>114.8</v>
      </c>
      <c r="CD45" s="4">
        <v>7066.2</v>
      </c>
      <c r="CE45" s="4">
        <v>6925.6</v>
      </c>
      <c r="CF45" s="4">
        <v>70</v>
      </c>
      <c r="CG45" s="4">
        <v>0</v>
      </c>
      <c r="CH45" s="4">
        <v>70.7</v>
      </c>
      <c r="CI45" s="4">
        <v>7995</v>
      </c>
      <c r="CJ45" s="4">
        <v>7805.4</v>
      </c>
      <c r="CK45" s="4">
        <v>78.8</v>
      </c>
      <c r="CL45" s="4">
        <v>0</v>
      </c>
      <c r="CM45" s="4">
        <v>110.8</v>
      </c>
      <c r="CN45" s="4">
        <v>7351</v>
      </c>
      <c r="CO45" s="4">
        <v>7163.9</v>
      </c>
      <c r="CP45" s="4">
        <v>72.400000000000006</v>
      </c>
      <c r="CQ45" s="4">
        <v>0</v>
      </c>
      <c r="CR45" s="4">
        <v>114.8</v>
      </c>
      <c r="CS45" s="4">
        <v>7066.2</v>
      </c>
      <c r="CT45" s="4">
        <v>6925.6</v>
      </c>
      <c r="CU45" s="4">
        <v>70</v>
      </c>
      <c r="CV45" s="4">
        <v>0</v>
      </c>
      <c r="CW45" s="4">
        <v>70.7</v>
      </c>
      <c r="CX45" s="4" t="s">
        <v>0</v>
      </c>
    </row>
    <row r="46" spans="1:102" ht="72.75" customHeight="1" x14ac:dyDescent="0.2">
      <c r="A46" s="14" t="s">
        <v>254</v>
      </c>
      <c r="B46" s="2" t="s">
        <v>255</v>
      </c>
      <c r="C46" s="15" t="s">
        <v>256</v>
      </c>
      <c r="D46" s="2" t="s">
        <v>0</v>
      </c>
      <c r="E46" s="2" t="s">
        <v>0</v>
      </c>
      <c r="F46" s="2" t="s">
        <v>0</v>
      </c>
      <c r="G46" s="2" t="s">
        <v>0</v>
      </c>
      <c r="H46" s="2" t="s">
        <v>0</v>
      </c>
      <c r="I46" s="2" t="s">
        <v>0</v>
      </c>
      <c r="J46" s="2" t="s">
        <v>0</v>
      </c>
      <c r="K46" s="2" t="s">
        <v>0</v>
      </c>
      <c r="L46" s="2" t="s">
        <v>0</v>
      </c>
      <c r="M46" s="2" t="s">
        <v>0</v>
      </c>
      <c r="N46" s="2" t="s">
        <v>0</v>
      </c>
      <c r="O46" s="2" t="s">
        <v>0</v>
      </c>
      <c r="P46" s="2" t="s">
        <v>0</v>
      </c>
      <c r="Q46" s="2" t="s">
        <v>0</v>
      </c>
      <c r="R46" s="2" t="s">
        <v>0</v>
      </c>
      <c r="S46" s="2" t="s">
        <v>0</v>
      </c>
      <c r="T46" s="2" t="s">
        <v>0</v>
      </c>
      <c r="U46" s="2" t="s">
        <v>0</v>
      </c>
      <c r="V46" s="2" t="s">
        <v>0</v>
      </c>
      <c r="W46" s="2" t="s">
        <v>0</v>
      </c>
      <c r="X46" s="2" t="s">
        <v>257</v>
      </c>
      <c r="Y46" s="2" t="s">
        <v>158</v>
      </c>
      <c r="Z46" s="2" t="s">
        <v>258</v>
      </c>
      <c r="AA46" s="2" t="s">
        <v>0</v>
      </c>
      <c r="AB46" s="2" t="s">
        <v>0</v>
      </c>
      <c r="AC46" s="2" t="s">
        <v>258</v>
      </c>
      <c r="AD46" s="2" t="s">
        <v>0</v>
      </c>
      <c r="AE46" s="2" t="s">
        <v>259</v>
      </c>
      <c r="AF46" s="4">
        <v>1075.8</v>
      </c>
      <c r="AG46" s="4">
        <v>1075.8</v>
      </c>
      <c r="AH46" s="4">
        <v>334.5</v>
      </c>
      <c r="AI46" s="4">
        <v>334.5</v>
      </c>
      <c r="AJ46" s="4">
        <v>21.3</v>
      </c>
      <c r="AK46" s="4">
        <v>21.3</v>
      </c>
      <c r="AL46" s="4">
        <v>0</v>
      </c>
      <c r="AM46" s="4">
        <v>0</v>
      </c>
      <c r="AN46" s="4">
        <v>720</v>
      </c>
      <c r="AO46" s="4">
        <v>720</v>
      </c>
      <c r="AP46" s="4">
        <v>251.3</v>
      </c>
      <c r="AQ46" s="4">
        <v>118.7</v>
      </c>
      <c r="AR46" s="4">
        <v>7.6</v>
      </c>
      <c r="AS46" s="4">
        <v>0</v>
      </c>
      <c r="AT46" s="4">
        <v>125</v>
      </c>
      <c r="AU46" s="4">
        <v>584.70000000000005</v>
      </c>
      <c r="AV46" s="4">
        <v>0</v>
      </c>
      <c r="AW46" s="4">
        <v>537.20000000000005</v>
      </c>
      <c r="AX46" s="4">
        <v>0</v>
      </c>
      <c r="AY46" s="4">
        <v>47.5</v>
      </c>
      <c r="AZ46" s="4">
        <v>6268.2</v>
      </c>
      <c r="BA46" s="4">
        <v>5305.4</v>
      </c>
      <c r="BB46" s="4">
        <v>461.3</v>
      </c>
      <c r="BC46" s="4">
        <v>0</v>
      </c>
      <c r="BD46" s="4">
        <v>501.5</v>
      </c>
      <c r="BE46" s="4">
        <v>6268.2</v>
      </c>
      <c r="BF46" s="4">
        <v>5305.4</v>
      </c>
      <c r="BG46" s="4">
        <v>461.3</v>
      </c>
      <c r="BH46" s="4">
        <v>0</v>
      </c>
      <c r="BI46" s="4">
        <v>501.5</v>
      </c>
      <c r="BJ46" s="4">
        <v>1075.8</v>
      </c>
      <c r="BK46" s="4">
        <v>1075.8</v>
      </c>
      <c r="BL46" s="4">
        <v>334.5</v>
      </c>
      <c r="BM46" s="4">
        <v>334.5</v>
      </c>
      <c r="BN46" s="4">
        <v>21.3</v>
      </c>
      <c r="BO46" s="4">
        <v>21.3</v>
      </c>
      <c r="BP46" s="4">
        <v>0</v>
      </c>
      <c r="BQ46" s="4">
        <v>0</v>
      </c>
      <c r="BR46" s="4">
        <v>720</v>
      </c>
      <c r="BS46" s="4">
        <v>720</v>
      </c>
      <c r="BT46" s="4">
        <v>1075.8</v>
      </c>
      <c r="BU46" s="4">
        <v>334.5</v>
      </c>
      <c r="BV46" s="4">
        <v>21.3</v>
      </c>
      <c r="BW46" s="4">
        <v>0</v>
      </c>
      <c r="BX46" s="4">
        <v>720</v>
      </c>
      <c r="BY46" s="4">
        <v>125</v>
      </c>
      <c r="BZ46" s="4">
        <v>0</v>
      </c>
      <c r="CA46" s="4">
        <v>0</v>
      </c>
      <c r="CB46" s="4">
        <v>0</v>
      </c>
      <c r="CC46" s="4">
        <v>125</v>
      </c>
      <c r="CD46" s="4">
        <v>593.9</v>
      </c>
      <c r="CE46" s="4">
        <v>0</v>
      </c>
      <c r="CF46" s="4">
        <v>537.20000000000005</v>
      </c>
      <c r="CG46" s="4">
        <v>0</v>
      </c>
      <c r="CH46" s="4">
        <v>56.7</v>
      </c>
      <c r="CI46" s="4">
        <v>1075.8</v>
      </c>
      <c r="CJ46" s="4">
        <v>334.5</v>
      </c>
      <c r="CK46" s="4">
        <v>21.3</v>
      </c>
      <c r="CL46" s="4">
        <v>0</v>
      </c>
      <c r="CM46" s="4">
        <v>720</v>
      </c>
      <c r="CN46" s="4">
        <v>125</v>
      </c>
      <c r="CO46" s="4">
        <v>0</v>
      </c>
      <c r="CP46" s="4">
        <v>0</v>
      </c>
      <c r="CQ46" s="4">
        <v>0</v>
      </c>
      <c r="CR46" s="4">
        <v>125</v>
      </c>
      <c r="CS46" s="4">
        <v>593.9</v>
      </c>
      <c r="CT46" s="4">
        <v>0</v>
      </c>
      <c r="CU46" s="4">
        <v>537.20000000000005</v>
      </c>
      <c r="CV46" s="4">
        <v>0</v>
      </c>
      <c r="CW46" s="4">
        <v>56.7</v>
      </c>
      <c r="CX46" s="4" t="s">
        <v>149</v>
      </c>
    </row>
    <row r="47" spans="1:102" ht="409.6" customHeight="1" x14ac:dyDescent="0.2">
      <c r="A47" s="14" t="s">
        <v>0</v>
      </c>
      <c r="B47" s="2" t="s">
        <v>255</v>
      </c>
      <c r="C47" s="15" t="s">
        <v>0</v>
      </c>
      <c r="D47" s="2" t="s">
        <v>0</v>
      </c>
      <c r="E47" s="2" t="s">
        <v>0</v>
      </c>
      <c r="F47" s="2" t="s">
        <v>0</v>
      </c>
      <c r="G47" s="2" t="s">
        <v>0</v>
      </c>
      <c r="H47" s="2" t="s">
        <v>0</v>
      </c>
      <c r="I47" s="2" t="s">
        <v>0</v>
      </c>
      <c r="J47" s="2" t="s">
        <v>0</v>
      </c>
      <c r="K47" s="2" t="s">
        <v>0</v>
      </c>
      <c r="L47" s="2" t="s">
        <v>0</v>
      </c>
      <c r="M47" s="2" t="s">
        <v>0</v>
      </c>
      <c r="N47" s="2" t="s">
        <v>247</v>
      </c>
      <c r="O47" s="2" t="s">
        <v>158</v>
      </c>
      <c r="P47" s="2" t="s">
        <v>248</v>
      </c>
      <c r="Q47" s="2" t="s">
        <v>62</v>
      </c>
      <c r="R47" s="2" t="s">
        <v>0</v>
      </c>
      <c r="S47" s="2" t="s">
        <v>0</v>
      </c>
      <c r="T47" s="2" t="s">
        <v>0</v>
      </c>
      <c r="U47" s="2" t="s">
        <v>0</v>
      </c>
      <c r="V47" s="2" t="s">
        <v>0</v>
      </c>
      <c r="W47" s="2" t="s">
        <v>0</v>
      </c>
      <c r="X47" s="2" t="s">
        <v>0</v>
      </c>
      <c r="Y47" s="2" t="s">
        <v>0</v>
      </c>
      <c r="Z47" s="2" t="s">
        <v>0</v>
      </c>
      <c r="AA47" s="2" t="s">
        <v>0</v>
      </c>
      <c r="AB47" s="2" t="s">
        <v>0</v>
      </c>
      <c r="AC47" s="2" t="s">
        <v>0</v>
      </c>
      <c r="AD47" s="2" t="s">
        <v>0</v>
      </c>
      <c r="AE47" s="2" t="s">
        <v>260</v>
      </c>
      <c r="AF47" s="4">
        <v>355.8</v>
      </c>
      <c r="AG47" s="4">
        <v>355.8</v>
      </c>
      <c r="AH47" s="4">
        <v>334.5</v>
      </c>
      <c r="AI47" s="4">
        <v>334.5</v>
      </c>
      <c r="AJ47" s="4">
        <v>21.3</v>
      </c>
      <c r="AK47" s="4">
        <v>21.3</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355.8</v>
      </c>
      <c r="BK47" s="4">
        <v>355.8</v>
      </c>
      <c r="BL47" s="4">
        <v>334.5</v>
      </c>
      <c r="BM47" s="4">
        <v>334.5</v>
      </c>
      <c r="BN47" s="4">
        <v>21.3</v>
      </c>
      <c r="BO47" s="4">
        <v>21.3</v>
      </c>
      <c r="BP47" s="4">
        <v>0</v>
      </c>
      <c r="BQ47" s="4">
        <v>0</v>
      </c>
      <c r="BR47" s="4">
        <v>0</v>
      </c>
      <c r="BS47" s="4">
        <v>0</v>
      </c>
      <c r="BT47" s="4">
        <v>355.8</v>
      </c>
      <c r="BU47" s="4">
        <v>334.5</v>
      </c>
      <c r="BV47" s="4">
        <v>21.3</v>
      </c>
      <c r="BW47" s="4">
        <v>0</v>
      </c>
      <c r="BX47" s="4">
        <v>0</v>
      </c>
      <c r="BY47" s="4">
        <v>0</v>
      </c>
      <c r="BZ47" s="4">
        <v>0</v>
      </c>
      <c r="CA47" s="4">
        <v>0</v>
      </c>
      <c r="CB47" s="4">
        <v>0</v>
      </c>
      <c r="CC47" s="4">
        <v>0</v>
      </c>
      <c r="CD47" s="4">
        <v>0</v>
      </c>
      <c r="CE47" s="4">
        <v>0</v>
      </c>
      <c r="CF47" s="4">
        <v>0</v>
      </c>
      <c r="CG47" s="4">
        <v>0</v>
      </c>
      <c r="CH47" s="4">
        <v>0</v>
      </c>
      <c r="CI47" s="4">
        <v>355.8</v>
      </c>
      <c r="CJ47" s="4">
        <v>334.5</v>
      </c>
      <c r="CK47" s="4">
        <v>21.3</v>
      </c>
      <c r="CL47" s="4">
        <v>0</v>
      </c>
      <c r="CM47" s="4">
        <v>0</v>
      </c>
      <c r="CN47" s="4">
        <v>0</v>
      </c>
      <c r="CO47" s="4">
        <v>0</v>
      </c>
      <c r="CP47" s="4">
        <v>0</v>
      </c>
      <c r="CQ47" s="4">
        <v>0</v>
      </c>
      <c r="CR47" s="4">
        <v>0</v>
      </c>
      <c r="CS47" s="4">
        <v>0</v>
      </c>
      <c r="CT47" s="4">
        <v>0</v>
      </c>
      <c r="CU47" s="4">
        <v>0</v>
      </c>
      <c r="CV47" s="4">
        <v>0</v>
      </c>
      <c r="CW47" s="4">
        <v>0</v>
      </c>
      <c r="CX47" s="4" t="s">
        <v>0</v>
      </c>
    </row>
    <row r="48" spans="1:102" ht="168" customHeight="1" x14ac:dyDescent="0.2">
      <c r="A48" s="14" t="s">
        <v>0</v>
      </c>
      <c r="B48" s="2" t="s">
        <v>255</v>
      </c>
      <c r="C48" s="15" t="s">
        <v>0</v>
      </c>
      <c r="D48" s="2" t="s">
        <v>0</v>
      </c>
      <c r="E48" s="2" t="s">
        <v>0</v>
      </c>
      <c r="F48" s="2" t="s">
        <v>0</v>
      </c>
      <c r="G48" s="2" t="s">
        <v>0</v>
      </c>
      <c r="H48" s="2" t="s">
        <v>0</v>
      </c>
      <c r="I48" s="2" t="s">
        <v>0</v>
      </c>
      <c r="J48" s="2" t="s">
        <v>0</v>
      </c>
      <c r="K48" s="2" t="s">
        <v>0</v>
      </c>
      <c r="L48" s="2" t="s">
        <v>0</v>
      </c>
      <c r="M48" s="2" t="s">
        <v>0</v>
      </c>
      <c r="N48" s="2" t="s">
        <v>261</v>
      </c>
      <c r="O48" s="2" t="s">
        <v>158</v>
      </c>
      <c r="P48" s="2" t="s">
        <v>262</v>
      </c>
      <c r="Q48" s="2" t="s">
        <v>95</v>
      </c>
      <c r="R48" s="2" t="s">
        <v>0</v>
      </c>
      <c r="S48" s="2" t="s">
        <v>0</v>
      </c>
      <c r="T48" s="2" t="s">
        <v>0</v>
      </c>
      <c r="U48" s="2" t="s">
        <v>0</v>
      </c>
      <c r="V48" s="2" t="s">
        <v>0</v>
      </c>
      <c r="W48" s="2" t="s">
        <v>0</v>
      </c>
      <c r="X48" s="2" t="s">
        <v>0</v>
      </c>
      <c r="Y48" s="2" t="s">
        <v>0</v>
      </c>
      <c r="Z48" s="2" t="s">
        <v>0</v>
      </c>
      <c r="AA48" s="2" t="s">
        <v>0</v>
      </c>
      <c r="AB48" s="2" t="s">
        <v>0</v>
      </c>
      <c r="AC48" s="2" t="s">
        <v>0</v>
      </c>
      <c r="AD48" s="2" t="s">
        <v>0</v>
      </c>
      <c r="AE48" s="2" t="s">
        <v>263</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6268.2</v>
      </c>
      <c r="BA48" s="4">
        <v>5305.4</v>
      </c>
      <c r="BB48" s="4">
        <v>461.3</v>
      </c>
      <c r="BC48" s="4">
        <v>0</v>
      </c>
      <c r="BD48" s="4">
        <v>501.5</v>
      </c>
      <c r="BE48" s="4">
        <v>6268.2</v>
      </c>
      <c r="BF48" s="4">
        <v>5305.4</v>
      </c>
      <c r="BG48" s="4">
        <v>461.3</v>
      </c>
      <c r="BH48" s="4">
        <v>0</v>
      </c>
      <c r="BI48" s="4">
        <v>501.5</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t="s">
        <v>0</v>
      </c>
    </row>
    <row r="49" spans="1:102" ht="60.6" customHeight="1" x14ac:dyDescent="0.2">
      <c r="A49" s="3" t="s">
        <v>264</v>
      </c>
      <c r="B49" s="2" t="s">
        <v>265</v>
      </c>
      <c r="C49" s="2" t="s">
        <v>266</v>
      </c>
      <c r="D49" s="2" t="s">
        <v>267</v>
      </c>
      <c r="E49" s="2" t="s">
        <v>158</v>
      </c>
      <c r="F49" s="2" t="s">
        <v>268</v>
      </c>
      <c r="G49" s="2" t="s">
        <v>0</v>
      </c>
      <c r="H49" s="2" t="s">
        <v>0</v>
      </c>
      <c r="I49" s="2" t="s">
        <v>0</v>
      </c>
      <c r="J49" s="2" t="s">
        <v>0</v>
      </c>
      <c r="K49" s="2" t="s">
        <v>0</v>
      </c>
      <c r="L49" s="2" t="s">
        <v>0</v>
      </c>
      <c r="M49" s="2" t="s">
        <v>0</v>
      </c>
      <c r="N49" s="2" t="s">
        <v>0</v>
      </c>
      <c r="O49" s="2" t="s">
        <v>0</v>
      </c>
      <c r="P49" s="2" t="s">
        <v>0</v>
      </c>
      <c r="Q49" s="2" t="s">
        <v>0</v>
      </c>
      <c r="R49" s="2" t="s">
        <v>0</v>
      </c>
      <c r="S49" s="2" t="s">
        <v>0</v>
      </c>
      <c r="T49" s="2" t="s">
        <v>0</v>
      </c>
      <c r="U49" s="2" t="s">
        <v>0</v>
      </c>
      <c r="V49" s="2" t="s">
        <v>0</v>
      </c>
      <c r="W49" s="2" t="s">
        <v>0</v>
      </c>
      <c r="X49" s="2" t="s">
        <v>0</v>
      </c>
      <c r="Y49" s="2" t="s">
        <v>0</v>
      </c>
      <c r="Z49" s="2" t="s">
        <v>0</v>
      </c>
      <c r="AA49" s="2" t="s">
        <v>0</v>
      </c>
      <c r="AB49" s="2" t="s">
        <v>0</v>
      </c>
      <c r="AC49" s="2" t="s">
        <v>0</v>
      </c>
      <c r="AD49" s="2" t="s">
        <v>0</v>
      </c>
      <c r="AE49" s="2" t="s">
        <v>269</v>
      </c>
      <c r="AF49" s="4">
        <v>3590</v>
      </c>
      <c r="AG49" s="4">
        <v>3434.9</v>
      </c>
      <c r="AH49" s="4">
        <v>0</v>
      </c>
      <c r="AI49" s="4">
        <v>0</v>
      </c>
      <c r="AJ49" s="4">
        <v>0</v>
      </c>
      <c r="AK49" s="4">
        <v>0</v>
      </c>
      <c r="AL49" s="4">
        <v>0</v>
      </c>
      <c r="AM49" s="4">
        <v>0</v>
      </c>
      <c r="AN49" s="4">
        <v>3590</v>
      </c>
      <c r="AO49" s="4">
        <v>3434.9</v>
      </c>
      <c r="AP49" s="4">
        <v>3868.7</v>
      </c>
      <c r="AQ49" s="4">
        <v>0</v>
      </c>
      <c r="AR49" s="4">
        <v>0</v>
      </c>
      <c r="AS49" s="4">
        <v>0</v>
      </c>
      <c r="AT49" s="4">
        <v>3868.7</v>
      </c>
      <c r="AU49" s="4">
        <v>3755.7</v>
      </c>
      <c r="AV49" s="4">
        <v>0</v>
      </c>
      <c r="AW49" s="4">
        <v>0</v>
      </c>
      <c r="AX49" s="4">
        <v>0</v>
      </c>
      <c r="AY49" s="4">
        <v>3755.7</v>
      </c>
      <c r="AZ49" s="4">
        <v>3310.4</v>
      </c>
      <c r="BA49" s="4">
        <v>0</v>
      </c>
      <c r="BB49" s="4">
        <v>0</v>
      </c>
      <c r="BC49" s="4">
        <v>0</v>
      </c>
      <c r="BD49" s="4">
        <v>3310.4</v>
      </c>
      <c r="BE49" s="4">
        <v>3310.4</v>
      </c>
      <c r="BF49" s="4">
        <v>0</v>
      </c>
      <c r="BG49" s="4">
        <v>0</v>
      </c>
      <c r="BH49" s="4">
        <v>0</v>
      </c>
      <c r="BI49" s="4">
        <v>3310.4</v>
      </c>
      <c r="BJ49" s="4">
        <v>3502.6</v>
      </c>
      <c r="BK49" s="4">
        <v>3347.5</v>
      </c>
      <c r="BL49" s="4">
        <v>0</v>
      </c>
      <c r="BM49" s="4">
        <v>0</v>
      </c>
      <c r="BN49" s="4">
        <v>0</v>
      </c>
      <c r="BO49" s="4">
        <v>0</v>
      </c>
      <c r="BP49" s="4">
        <v>0</v>
      </c>
      <c r="BQ49" s="4">
        <v>0</v>
      </c>
      <c r="BR49" s="4">
        <v>3502.6</v>
      </c>
      <c r="BS49" s="4">
        <v>3347.5</v>
      </c>
      <c r="BT49" s="4">
        <v>3590</v>
      </c>
      <c r="BU49" s="4">
        <v>0</v>
      </c>
      <c r="BV49" s="4">
        <v>0</v>
      </c>
      <c r="BW49" s="4">
        <v>0</v>
      </c>
      <c r="BX49" s="4">
        <v>3590</v>
      </c>
      <c r="BY49" s="4">
        <v>3755.7</v>
      </c>
      <c r="BZ49" s="4">
        <v>0</v>
      </c>
      <c r="CA49" s="4">
        <v>0</v>
      </c>
      <c r="CB49" s="4">
        <v>0</v>
      </c>
      <c r="CC49" s="4">
        <v>3755.7</v>
      </c>
      <c r="CD49" s="4">
        <v>3755.7</v>
      </c>
      <c r="CE49" s="4">
        <v>0</v>
      </c>
      <c r="CF49" s="4">
        <v>0</v>
      </c>
      <c r="CG49" s="4">
        <v>0</v>
      </c>
      <c r="CH49" s="4">
        <v>3755.7</v>
      </c>
      <c r="CI49" s="4">
        <v>3502.6</v>
      </c>
      <c r="CJ49" s="4">
        <v>0</v>
      </c>
      <c r="CK49" s="4">
        <v>0</v>
      </c>
      <c r="CL49" s="4">
        <v>0</v>
      </c>
      <c r="CM49" s="4">
        <v>3502.6</v>
      </c>
      <c r="CN49" s="4">
        <v>3755.7</v>
      </c>
      <c r="CO49" s="4">
        <v>0</v>
      </c>
      <c r="CP49" s="4">
        <v>0</v>
      </c>
      <c r="CQ49" s="4">
        <v>0</v>
      </c>
      <c r="CR49" s="4">
        <v>3755.7</v>
      </c>
      <c r="CS49" s="4">
        <v>3755.7</v>
      </c>
      <c r="CT49" s="4">
        <v>0</v>
      </c>
      <c r="CU49" s="4">
        <v>0</v>
      </c>
      <c r="CV49" s="4">
        <v>0</v>
      </c>
      <c r="CW49" s="4">
        <v>3755.7</v>
      </c>
      <c r="CX49" s="4" t="s">
        <v>149</v>
      </c>
    </row>
    <row r="50" spans="1:102" ht="60.6" customHeight="1" x14ac:dyDescent="0.2">
      <c r="A50" s="6" t="s">
        <v>423</v>
      </c>
      <c r="B50" s="7" t="s">
        <v>424</v>
      </c>
      <c r="C50" s="7">
        <v>10652</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t="s">
        <v>260</v>
      </c>
      <c r="AF50" s="4"/>
      <c r="AG50" s="4"/>
      <c r="AH50" s="4"/>
      <c r="AI50" s="4"/>
      <c r="AJ50" s="4"/>
      <c r="AK50" s="4"/>
      <c r="AL50" s="4"/>
      <c r="AM50" s="4"/>
      <c r="AN50" s="4"/>
      <c r="AO50" s="4"/>
      <c r="AP50" s="4">
        <v>768.8</v>
      </c>
      <c r="AQ50" s="4">
        <v>0</v>
      </c>
      <c r="AR50" s="4">
        <v>0</v>
      </c>
      <c r="AS50" s="4">
        <v>0</v>
      </c>
      <c r="AT50" s="4">
        <v>768.8</v>
      </c>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row>
    <row r="51" spans="1:102" ht="108.2" customHeight="1" x14ac:dyDescent="0.2">
      <c r="A51" s="3" t="s">
        <v>270</v>
      </c>
      <c r="B51" s="2" t="s">
        <v>271</v>
      </c>
      <c r="C51" s="2" t="s">
        <v>272</v>
      </c>
      <c r="D51" s="2" t="s">
        <v>0</v>
      </c>
      <c r="E51" s="2" t="s">
        <v>0</v>
      </c>
      <c r="F51" s="2" t="s">
        <v>0</v>
      </c>
      <c r="G51" s="2" t="s">
        <v>0</v>
      </c>
      <c r="H51" s="2" t="s">
        <v>0</v>
      </c>
      <c r="I51" s="2" t="s">
        <v>0</v>
      </c>
      <c r="J51" s="2" t="s">
        <v>0</v>
      </c>
      <c r="K51" s="2" t="s">
        <v>0</v>
      </c>
      <c r="L51" s="2" t="s">
        <v>0</v>
      </c>
      <c r="M51" s="2" t="s">
        <v>0</v>
      </c>
      <c r="N51" s="2" t="s">
        <v>0</v>
      </c>
      <c r="O51" s="2" t="s">
        <v>0</v>
      </c>
      <c r="P51" s="2" t="s">
        <v>0</v>
      </c>
      <c r="Q51" s="2" t="s">
        <v>0</v>
      </c>
      <c r="R51" s="2" t="s">
        <v>0</v>
      </c>
      <c r="S51" s="2" t="s">
        <v>0</v>
      </c>
      <c r="T51" s="2" t="s">
        <v>0</v>
      </c>
      <c r="U51" s="2" t="s">
        <v>0</v>
      </c>
      <c r="V51" s="2" t="s">
        <v>0</v>
      </c>
      <c r="W51" s="2" t="s">
        <v>0</v>
      </c>
      <c r="X51" s="2" t="s">
        <v>176</v>
      </c>
      <c r="Y51" s="2" t="s">
        <v>158</v>
      </c>
      <c r="Z51" s="2" t="s">
        <v>177</v>
      </c>
      <c r="AA51" s="2" t="s">
        <v>0</v>
      </c>
      <c r="AB51" s="2" t="s">
        <v>0</v>
      </c>
      <c r="AC51" s="2" t="s">
        <v>177</v>
      </c>
      <c r="AD51" s="2" t="s">
        <v>0</v>
      </c>
      <c r="AE51" s="2" t="s">
        <v>273</v>
      </c>
      <c r="AF51" s="4">
        <v>1134.8</v>
      </c>
      <c r="AG51" s="4">
        <v>1134.8</v>
      </c>
      <c r="AH51" s="4">
        <v>0</v>
      </c>
      <c r="AI51" s="4">
        <v>0</v>
      </c>
      <c r="AJ51" s="4">
        <v>0</v>
      </c>
      <c r="AK51" s="4">
        <v>0</v>
      </c>
      <c r="AL51" s="4">
        <v>0</v>
      </c>
      <c r="AM51" s="4">
        <v>0</v>
      </c>
      <c r="AN51" s="4">
        <v>1134.8</v>
      </c>
      <c r="AO51" s="4">
        <v>1134.8</v>
      </c>
      <c r="AP51" s="4">
        <v>1267.5999999999999</v>
      </c>
      <c r="AQ51" s="4">
        <v>0</v>
      </c>
      <c r="AR51" s="4">
        <v>0</v>
      </c>
      <c r="AS51" s="4">
        <v>0</v>
      </c>
      <c r="AT51" s="4">
        <v>1267.5999999999999</v>
      </c>
      <c r="AU51" s="4">
        <v>723.4</v>
      </c>
      <c r="AV51" s="4">
        <v>0</v>
      </c>
      <c r="AW51" s="4">
        <v>0</v>
      </c>
      <c r="AX51" s="4">
        <v>0</v>
      </c>
      <c r="AY51" s="4">
        <v>723.4</v>
      </c>
      <c r="AZ51" s="4">
        <v>0</v>
      </c>
      <c r="BA51" s="4">
        <v>0</v>
      </c>
      <c r="BB51" s="4">
        <v>0</v>
      </c>
      <c r="BC51" s="4">
        <v>0</v>
      </c>
      <c r="BD51" s="4">
        <v>0</v>
      </c>
      <c r="BE51" s="4">
        <v>0</v>
      </c>
      <c r="BF51" s="4">
        <v>0</v>
      </c>
      <c r="BG51" s="4">
        <v>0</v>
      </c>
      <c r="BH51" s="4">
        <v>0</v>
      </c>
      <c r="BI51" s="4">
        <v>0</v>
      </c>
      <c r="BJ51" s="4">
        <v>1134.8</v>
      </c>
      <c r="BK51" s="4">
        <v>1134.8</v>
      </c>
      <c r="BL51" s="4">
        <v>0</v>
      </c>
      <c r="BM51" s="4">
        <v>0</v>
      </c>
      <c r="BN51" s="4">
        <v>0</v>
      </c>
      <c r="BO51" s="4">
        <v>0</v>
      </c>
      <c r="BP51" s="4">
        <v>0</v>
      </c>
      <c r="BQ51" s="4">
        <v>0</v>
      </c>
      <c r="BR51" s="4">
        <v>1134.8</v>
      </c>
      <c r="BS51" s="4">
        <v>1134.8</v>
      </c>
      <c r="BT51" s="4">
        <v>1134.8</v>
      </c>
      <c r="BU51" s="4">
        <v>0</v>
      </c>
      <c r="BV51" s="4">
        <v>0</v>
      </c>
      <c r="BW51" s="4">
        <v>0</v>
      </c>
      <c r="BX51" s="4">
        <v>1134.8</v>
      </c>
      <c r="BY51" s="4">
        <v>871.5</v>
      </c>
      <c r="BZ51" s="4">
        <v>0</v>
      </c>
      <c r="CA51" s="4">
        <v>0</v>
      </c>
      <c r="CB51" s="4">
        <v>0</v>
      </c>
      <c r="CC51" s="4">
        <v>871.5</v>
      </c>
      <c r="CD51" s="4">
        <v>723.4</v>
      </c>
      <c r="CE51" s="4">
        <v>0</v>
      </c>
      <c r="CF51" s="4">
        <v>0</v>
      </c>
      <c r="CG51" s="4">
        <v>0</v>
      </c>
      <c r="CH51" s="4">
        <v>723.4</v>
      </c>
      <c r="CI51" s="4">
        <v>1134.8</v>
      </c>
      <c r="CJ51" s="4">
        <v>0</v>
      </c>
      <c r="CK51" s="4">
        <v>0</v>
      </c>
      <c r="CL51" s="4">
        <v>0</v>
      </c>
      <c r="CM51" s="4">
        <v>1134.8</v>
      </c>
      <c r="CN51" s="4">
        <v>871.5</v>
      </c>
      <c r="CO51" s="4">
        <v>0</v>
      </c>
      <c r="CP51" s="4">
        <v>0</v>
      </c>
      <c r="CQ51" s="4">
        <v>0</v>
      </c>
      <c r="CR51" s="4">
        <v>871.5</v>
      </c>
      <c r="CS51" s="4">
        <v>723.4</v>
      </c>
      <c r="CT51" s="4">
        <v>0</v>
      </c>
      <c r="CU51" s="4">
        <v>0</v>
      </c>
      <c r="CV51" s="4">
        <v>0</v>
      </c>
      <c r="CW51" s="4">
        <v>723.4</v>
      </c>
      <c r="CX51" s="4" t="s">
        <v>149</v>
      </c>
    </row>
    <row r="52" spans="1:102" ht="155.85" customHeight="1" x14ac:dyDescent="0.2">
      <c r="A52" s="14" t="s">
        <v>274</v>
      </c>
      <c r="B52" s="2" t="s">
        <v>275</v>
      </c>
      <c r="C52" s="15" t="s">
        <v>276</v>
      </c>
      <c r="D52" s="2" t="s">
        <v>277</v>
      </c>
      <c r="E52" s="2" t="s">
        <v>158</v>
      </c>
      <c r="F52" s="2" t="s">
        <v>278</v>
      </c>
      <c r="G52" s="2" t="s">
        <v>0</v>
      </c>
      <c r="H52" s="2" t="s">
        <v>0</v>
      </c>
      <c r="I52" s="2" t="s">
        <v>0</v>
      </c>
      <c r="J52" s="2" t="s">
        <v>0</v>
      </c>
      <c r="K52" s="2" t="s">
        <v>0</v>
      </c>
      <c r="L52" s="2" t="s">
        <v>0</v>
      </c>
      <c r="M52" s="2" t="s">
        <v>0</v>
      </c>
      <c r="N52" s="2" t="s">
        <v>0</v>
      </c>
      <c r="O52" s="2" t="s">
        <v>0</v>
      </c>
      <c r="P52" s="2" t="s">
        <v>0</v>
      </c>
      <c r="Q52" s="2" t="s">
        <v>0</v>
      </c>
      <c r="R52" s="2" t="s">
        <v>0</v>
      </c>
      <c r="S52" s="2" t="s">
        <v>0</v>
      </c>
      <c r="T52" s="2" t="s">
        <v>0</v>
      </c>
      <c r="U52" s="2" t="s">
        <v>0</v>
      </c>
      <c r="V52" s="2" t="s">
        <v>0</v>
      </c>
      <c r="W52" s="2" t="s">
        <v>0</v>
      </c>
      <c r="X52" s="2" t="s">
        <v>279</v>
      </c>
      <c r="Y52" s="2" t="s">
        <v>158</v>
      </c>
      <c r="Z52" s="2" t="s">
        <v>280</v>
      </c>
      <c r="AA52" s="2" t="s">
        <v>0</v>
      </c>
      <c r="AB52" s="2" t="s">
        <v>0</v>
      </c>
      <c r="AC52" s="2" t="s">
        <v>280</v>
      </c>
      <c r="AD52" s="2" t="s">
        <v>0</v>
      </c>
      <c r="AE52" s="2" t="s">
        <v>281</v>
      </c>
      <c r="AF52" s="4">
        <v>72066.600000000006</v>
      </c>
      <c r="AG52" s="4">
        <v>71627.100000000006</v>
      </c>
      <c r="AH52" s="4">
        <v>0</v>
      </c>
      <c r="AI52" s="4">
        <v>0</v>
      </c>
      <c r="AJ52" s="4">
        <v>40222.699999999997</v>
      </c>
      <c r="AK52" s="4">
        <v>40222.699999999997</v>
      </c>
      <c r="AL52" s="4">
        <v>0</v>
      </c>
      <c r="AM52" s="4">
        <v>0</v>
      </c>
      <c r="AN52" s="4">
        <v>31843.9</v>
      </c>
      <c r="AO52" s="4">
        <v>31404.400000000001</v>
      </c>
      <c r="AP52" s="4">
        <v>44047.9</v>
      </c>
      <c r="AQ52" s="4">
        <v>0</v>
      </c>
      <c r="AR52" s="4">
        <v>12530.8</v>
      </c>
      <c r="AS52" s="4">
        <v>0</v>
      </c>
      <c r="AT52" s="4">
        <v>31517.1</v>
      </c>
      <c r="AU52" s="4">
        <v>62589.9</v>
      </c>
      <c r="AV52" s="4">
        <v>27834.799999999999</v>
      </c>
      <c r="AW52" s="4">
        <v>6548.1</v>
      </c>
      <c r="AX52" s="4">
        <v>0</v>
      </c>
      <c r="AY52" s="4">
        <v>28207</v>
      </c>
      <c r="AZ52" s="4">
        <v>42036.4</v>
      </c>
      <c r="BA52" s="4">
        <v>0</v>
      </c>
      <c r="BB52" s="4">
        <v>12533.8</v>
      </c>
      <c r="BC52" s="4">
        <v>0</v>
      </c>
      <c r="BD52" s="4">
        <v>29502.6</v>
      </c>
      <c r="BE52" s="4">
        <v>42036.4</v>
      </c>
      <c r="BF52" s="4">
        <v>0</v>
      </c>
      <c r="BG52" s="4">
        <v>12533.8</v>
      </c>
      <c r="BH52" s="4">
        <v>0</v>
      </c>
      <c r="BI52" s="4">
        <v>29502.6</v>
      </c>
      <c r="BJ52" s="4">
        <v>68947.399999999994</v>
      </c>
      <c r="BK52" s="4">
        <v>68507.899999999994</v>
      </c>
      <c r="BL52" s="4">
        <v>0</v>
      </c>
      <c r="BM52" s="4">
        <v>0</v>
      </c>
      <c r="BN52" s="4">
        <v>40222.699999999997</v>
      </c>
      <c r="BO52" s="4">
        <v>40222.699999999997</v>
      </c>
      <c r="BP52" s="4">
        <v>0</v>
      </c>
      <c r="BQ52" s="4">
        <v>0</v>
      </c>
      <c r="BR52" s="4">
        <v>28724.7</v>
      </c>
      <c r="BS52" s="4">
        <v>28285.200000000001</v>
      </c>
      <c r="BT52" s="4">
        <v>72066.600000000006</v>
      </c>
      <c r="BU52" s="4">
        <v>0</v>
      </c>
      <c r="BV52" s="4">
        <v>40222.699999999997</v>
      </c>
      <c r="BW52" s="4">
        <v>0</v>
      </c>
      <c r="BX52" s="4">
        <v>31843.9</v>
      </c>
      <c r="BY52" s="4">
        <v>42051</v>
      </c>
      <c r="BZ52" s="4">
        <v>0</v>
      </c>
      <c r="CA52" s="4">
        <v>12533.8</v>
      </c>
      <c r="CB52" s="4">
        <v>0</v>
      </c>
      <c r="CC52" s="4">
        <v>29517.200000000001</v>
      </c>
      <c r="CD52" s="4">
        <v>62589.9</v>
      </c>
      <c r="CE52" s="4">
        <v>27834.799999999999</v>
      </c>
      <c r="CF52" s="4">
        <v>6548.1</v>
      </c>
      <c r="CG52" s="4">
        <v>0</v>
      </c>
      <c r="CH52" s="4">
        <v>28207</v>
      </c>
      <c r="CI52" s="4">
        <v>68947.399999999994</v>
      </c>
      <c r="CJ52" s="4">
        <v>0</v>
      </c>
      <c r="CK52" s="4">
        <v>40222.699999999997</v>
      </c>
      <c r="CL52" s="4">
        <v>0</v>
      </c>
      <c r="CM52" s="4">
        <v>28724.7</v>
      </c>
      <c r="CN52" s="4">
        <v>40776</v>
      </c>
      <c r="CO52" s="4">
        <v>0</v>
      </c>
      <c r="CP52" s="4">
        <v>12533.8</v>
      </c>
      <c r="CQ52" s="4">
        <v>0</v>
      </c>
      <c r="CR52" s="4">
        <v>28242.2</v>
      </c>
      <c r="CS52" s="4">
        <v>61314.9</v>
      </c>
      <c r="CT52" s="4">
        <v>27834.799999999999</v>
      </c>
      <c r="CU52" s="4">
        <v>6548.1</v>
      </c>
      <c r="CV52" s="4">
        <v>0</v>
      </c>
      <c r="CW52" s="4">
        <v>26932</v>
      </c>
      <c r="CX52" s="4" t="s">
        <v>149</v>
      </c>
    </row>
    <row r="53" spans="1:102" ht="155.85" customHeight="1" x14ac:dyDescent="0.2">
      <c r="A53" s="14" t="s">
        <v>0</v>
      </c>
      <c r="B53" s="2" t="s">
        <v>275</v>
      </c>
      <c r="C53" s="15" t="s">
        <v>0</v>
      </c>
      <c r="D53" s="2" t="s">
        <v>0</v>
      </c>
      <c r="E53" s="2" t="s">
        <v>0</v>
      </c>
      <c r="F53" s="2" t="s">
        <v>0</v>
      </c>
      <c r="G53" s="2" t="s">
        <v>0</v>
      </c>
      <c r="H53" s="2" t="s">
        <v>0</v>
      </c>
      <c r="I53" s="2" t="s">
        <v>0</v>
      </c>
      <c r="J53" s="2" t="s">
        <v>0</v>
      </c>
      <c r="K53" s="2" t="s">
        <v>0</v>
      </c>
      <c r="L53" s="2" t="s">
        <v>0</v>
      </c>
      <c r="M53" s="2" t="s">
        <v>0</v>
      </c>
      <c r="N53" s="2" t="s">
        <v>282</v>
      </c>
      <c r="O53" s="2" t="s">
        <v>158</v>
      </c>
      <c r="P53" s="2" t="s">
        <v>283</v>
      </c>
      <c r="Q53" s="2" t="s">
        <v>76</v>
      </c>
      <c r="R53" s="2" t="s">
        <v>0</v>
      </c>
      <c r="S53" s="2" t="s">
        <v>0</v>
      </c>
      <c r="T53" s="2" t="s">
        <v>0</v>
      </c>
      <c r="U53" s="2" t="s">
        <v>0</v>
      </c>
      <c r="V53" s="2" t="s">
        <v>0</v>
      </c>
      <c r="W53" s="2" t="s">
        <v>0</v>
      </c>
      <c r="X53" s="2" t="s">
        <v>0</v>
      </c>
      <c r="Y53" s="2" t="s">
        <v>0</v>
      </c>
      <c r="Z53" s="2" t="s">
        <v>0</v>
      </c>
      <c r="AA53" s="2" t="s">
        <v>0</v>
      </c>
      <c r="AB53" s="2" t="s">
        <v>0</v>
      </c>
      <c r="AC53" s="2" t="s">
        <v>0</v>
      </c>
      <c r="AD53" s="2" t="s">
        <v>0</v>
      </c>
      <c r="AE53" s="2" t="s">
        <v>281</v>
      </c>
      <c r="AF53" s="4">
        <v>0</v>
      </c>
      <c r="AG53" s="4">
        <v>0</v>
      </c>
      <c r="AH53" s="4">
        <v>0</v>
      </c>
      <c r="AI53" s="4">
        <v>0</v>
      </c>
      <c r="AJ53" s="4">
        <v>0</v>
      </c>
      <c r="AK53" s="4">
        <v>0</v>
      </c>
      <c r="AL53" s="4">
        <v>0</v>
      </c>
      <c r="AM53" s="4">
        <v>0</v>
      </c>
      <c r="AN53" s="4">
        <v>0</v>
      </c>
      <c r="AO53" s="4">
        <v>0</v>
      </c>
      <c r="AP53" s="4">
        <v>0</v>
      </c>
      <c r="AQ53" s="4">
        <v>0</v>
      </c>
      <c r="AR53" s="4">
        <v>0</v>
      </c>
      <c r="AS53" s="4">
        <v>0</v>
      </c>
      <c r="AT53" s="4">
        <v>0</v>
      </c>
      <c r="AU53" s="4">
        <v>28400</v>
      </c>
      <c r="AV53" s="4">
        <v>27834.799999999999</v>
      </c>
      <c r="AW53" s="4">
        <v>281.2</v>
      </c>
      <c r="AX53" s="4">
        <v>0</v>
      </c>
      <c r="AY53" s="4">
        <v>284</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28400</v>
      </c>
      <c r="CE53" s="4">
        <v>27834.799999999999</v>
      </c>
      <c r="CF53" s="4">
        <v>281.2</v>
      </c>
      <c r="CG53" s="4">
        <v>0</v>
      </c>
      <c r="CH53" s="4">
        <v>284</v>
      </c>
      <c r="CI53" s="4">
        <v>0</v>
      </c>
      <c r="CJ53" s="4">
        <v>0</v>
      </c>
      <c r="CK53" s="4">
        <v>0</v>
      </c>
      <c r="CL53" s="4">
        <v>0</v>
      </c>
      <c r="CM53" s="4">
        <v>0</v>
      </c>
      <c r="CN53" s="4">
        <v>0</v>
      </c>
      <c r="CO53" s="4">
        <v>0</v>
      </c>
      <c r="CP53" s="4">
        <v>0</v>
      </c>
      <c r="CQ53" s="4">
        <v>0</v>
      </c>
      <c r="CR53" s="4">
        <v>0</v>
      </c>
      <c r="CS53" s="4">
        <v>28400</v>
      </c>
      <c r="CT53" s="4">
        <v>27834.799999999999</v>
      </c>
      <c r="CU53" s="4">
        <v>281.2</v>
      </c>
      <c r="CV53" s="4">
        <v>0</v>
      </c>
      <c r="CW53" s="4">
        <v>284</v>
      </c>
      <c r="CX53" s="4" t="s">
        <v>0</v>
      </c>
    </row>
    <row r="54" spans="1:102" ht="108.2" customHeight="1" x14ac:dyDescent="0.2">
      <c r="A54" s="14" t="s">
        <v>284</v>
      </c>
      <c r="B54" s="2" t="s">
        <v>285</v>
      </c>
      <c r="C54" s="15" t="s">
        <v>286</v>
      </c>
      <c r="D54" s="2" t="s">
        <v>0</v>
      </c>
      <c r="E54" s="2" t="s">
        <v>0</v>
      </c>
      <c r="F54" s="2" t="s">
        <v>0</v>
      </c>
      <c r="G54" s="2" t="s">
        <v>0</v>
      </c>
      <c r="H54" s="2" t="s">
        <v>0</v>
      </c>
      <c r="I54" s="2" t="s">
        <v>0</v>
      </c>
      <c r="J54" s="2" t="s">
        <v>0</v>
      </c>
      <c r="K54" s="2" t="s">
        <v>0</v>
      </c>
      <c r="L54" s="2" t="s">
        <v>0</v>
      </c>
      <c r="M54" s="2" t="s">
        <v>0</v>
      </c>
      <c r="N54" s="2" t="s">
        <v>0</v>
      </c>
      <c r="O54" s="2" t="s">
        <v>0</v>
      </c>
      <c r="P54" s="2" t="s">
        <v>0</v>
      </c>
      <c r="Q54" s="2" t="s">
        <v>0</v>
      </c>
      <c r="R54" s="2" t="s">
        <v>0</v>
      </c>
      <c r="S54" s="2" t="s">
        <v>0</v>
      </c>
      <c r="T54" s="2" t="s">
        <v>0</v>
      </c>
      <c r="U54" s="2" t="s">
        <v>0</v>
      </c>
      <c r="V54" s="2" t="s">
        <v>0</v>
      </c>
      <c r="W54" s="2" t="s">
        <v>0</v>
      </c>
      <c r="X54" s="2" t="s">
        <v>287</v>
      </c>
      <c r="Y54" s="2" t="s">
        <v>158</v>
      </c>
      <c r="Z54" s="2" t="s">
        <v>288</v>
      </c>
      <c r="AA54" s="2" t="s">
        <v>0</v>
      </c>
      <c r="AB54" s="2" t="s">
        <v>0</v>
      </c>
      <c r="AC54" s="2" t="s">
        <v>288</v>
      </c>
      <c r="AD54" s="2" t="s">
        <v>0</v>
      </c>
      <c r="AE54" s="2" t="s">
        <v>289</v>
      </c>
      <c r="AF54" s="4">
        <v>1932</v>
      </c>
      <c r="AG54" s="4">
        <v>1931.5</v>
      </c>
      <c r="AH54" s="4">
        <v>282.7</v>
      </c>
      <c r="AI54" s="4">
        <v>282.7</v>
      </c>
      <c r="AJ54" s="4">
        <v>842.8</v>
      </c>
      <c r="AK54" s="4">
        <v>842.8</v>
      </c>
      <c r="AL54" s="4">
        <v>0</v>
      </c>
      <c r="AM54" s="4">
        <v>0</v>
      </c>
      <c r="AN54" s="4">
        <v>806.6</v>
      </c>
      <c r="AO54" s="4">
        <v>806.1</v>
      </c>
      <c r="AP54" s="4">
        <v>2389.3000000000002</v>
      </c>
      <c r="AQ54" s="4">
        <v>477.9</v>
      </c>
      <c r="AR54" s="4">
        <v>964.4</v>
      </c>
      <c r="AS54" s="4">
        <v>0</v>
      </c>
      <c r="AT54" s="4">
        <v>947</v>
      </c>
      <c r="AU54" s="4">
        <v>2019.3</v>
      </c>
      <c r="AV54" s="4">
        <v>477.9</v>
      </c>
      <c r="AW54" s="4">
        <v>964.4</v>
      </c>
      <c r="AX54" s="4">
        <v>0</v>
      </c>
      <c r="AY54" s="4">
        <v>576.9</v>
      </c>
      <c r="AZ54" s="4">
        <v>2019.3</v>
      </c>
      <c r="BA54" s="4">
        <v>477.9</v>
      </c>
      <c r="BB54" s="4">
        <v>964.4</v>
      </c>
      <c r="BC54" s="4">
        <v>0</v>
      </c>
      <c r="BD54" s="4">
        <v>576.9</v>
      </c>
      <c r="BE54" s="4">
        <v>2019.3</v>
      </c>
      <c r="BF54" s="4">
        <v>477.9</v>
      </c>
      <c r="BG54" s="4">
        <v>964.4</v>
      </c>
      <c r="BH54" s="4">
        <v>0</v>
      </c>
      <c r="BI54" s="4">
        <v>576.9</v>
      </c>
      <c r="BJ54" s="4">
        <v>1932</v>
      </c>
      <c r="BK54" s="4">
        <v>1931.5</v>
      </c>
      <c r="BL54" s="4">
        <v>282.7</v>
      </c>
      <c r="BM54" s="4">
        <v>282.7</v>
      </c>
      <c r="BN54" s="4">
        <v>842.8</v>
      </c>
      <c r="BO54" s="4">
        <v>842.8</v>
      </c>
      <c r="BP54" s="4">
        <v>0</v>
      </c>
      <c r="BQ54" s="4">
        <v>0</v>
      </c>
      <c r="BR54" s="4">
        <v>806.6</v>
      </c>
      <c r="BS54" s="4">
        <v>806.1</v>
      </c>
      <c r="BT54" s="4">
        <v>1932</v>
      </c>
      <c r="BU54" s="4">
        <v>282.7</v>
      </c>
      <c r="BV54" s="4">
        <v>842.8</v>
      </c>
      <c r="BW54" s="4">
        <v>0</v>
      </c>
      <c r="BX54" s="4">
        <v>806.6</v>
      </c>
      <c r="BY54" s="4">
        <v>10228.9</v>
      </c>
      <c r="BZ54" s="4">
        <v>477.9</v>
      </c>
      <c r="CA54" s="4">
        <v>8176.9</v>
      </c>
      <c r="CB54" s="4">
        <v>0</v>
      </c>
      <c r="CC54" s="4">
        <v>1574.1</v>
      </c>
      <c r="CD54" s="4">
        <v>2019.3</v>
      </c>
      <c r="CE54" s="4">
        <v>477.9</v>
      </c>
      <c r="CF54" s="4">
        <v>964.4</v>
      </c>
      <c r="CG54" s="4">
        <v>0</v>
      </c>
      <c r="CH54" s="4">
        <v>576.9</v>
      </c>
      <c r="CI54" s="4">
        <v>1932</v>
      </c>
      <c r="CJ54" s="4">
        <v>282.7</v>
      </c>
      <c r="CK54" s="4">
        <v>842.8</v>
      </c>
      <c r="CL54" s="4">
        <v>0</v>
      </c>
      <c r="CM54" s="4">
        <v>806.6</v>
      </c>
      <c r="CN54" s="4">
        <v>2389.3000000000002</v>
      </c>
      <c r="CO54" s="4">
        <v>477.9</v>
      </c>
      <c r="CP54" s="4">
        <v>964.4</v>
      </c>
      <c r="CQ54" s="4">
        <v>0</v>
      </c>
      <c r="CR54" s="4">
        <v>946.9</v>
      </c>
      <c r="CS54" s="4">
        <v>2019.3</v>
      </c>
      <c r="CT54" s="4">
        <v>477.9</v>
      </c>
      <c r="CU54" s="4">
        <v>964.4</v>
      </c>
      <c r="CV54" s="4">
        <v>0</v>
      </c>
      <c r="CW54" s="4">
        <v>576.9</v>
      </c>
      <c r="CX54" s="4" t="s">
        <v>149</v>
      </c>
    </row>
    <row r="55" spans="1:102" ht="227.65" customHeight="1" x14ac:dyDescent="0.2">
      <c r="A55" s="14" t="s">
        <v>0</v>
      </c>
      <c r="B55" s="2" t="s">
        <v>285</v>
      </c>
      <c r="C55" s="15" t="s">
        <v>0</v>
      </c>
      <c r="D55" s="2" t="s">
        <v>0</v>
      </c>
      <c r="E55" s="2" t="s">
        <v>0</v>
      </c>
      <c r="F55" s="2" t="s">
        <v>0</v>
      </c>
      <c r="G55" s="2" t="s">
        <v>0</v>
      </c>
      <c r="H55" s="2" t="s">
        <v>0</v>
      </c>
      <c r="I55" s="2" t="s">
        <v>0</v>
      </c>
      <c r="J55" s="2" t="s">
        <v>0</v>
      </c>
      <c r="K55" s="2" t="s">
        <v>0</v>
      </c>
      <c r="L55" s="2" t="s">
        <v>0</v>
      </c>
      <c r="M55" s="2" t="s">
        <v>0</v>
      </c>
      <c r="N55" s="2" t="s">
        <v>243</v>
      </c>
      <c r="O55" s="2" t="s">
        <v>158</v>
      </c>
      <c r="P55" s="2" t="s">
        <v>244</v>
      </c>
      <c r="Q55" s="2" t="s">
        <v>245</v>
      </c>
      <c r="R55" s="2" t="s">
        <v>0</v>
      </c>
      <c r="S55" s="2" t="s">
        <v>0</v>
      </c>
      <c r="T55" s="2" t="s">
        <v>0</v>
      </c>
      <c r="U55" s="2" t="s">
        <v>0</v>
      </c>
      <c r="V55" s="2" t="s">
        <v>0</v>
      </c>
      <c r="W55" s="2" t="s">
        <v>0</v>
      </c>
      <c r="X55" s="2" t="s">
        <v>0</v>
      </c>
      <c r="Y55" s="2" t="s">
        <v>0</v>
      </c>
      <c r="Z55" s="2" t="s">
        <v>0</v>
      </c>
      <c r="AA55" s="2" t="s">
        <v>0</v>
      </c>
      <c r="AB55" s="2" t="s">
        <v>0</v>
      </c>
      <c r="AC55" s="2" t="s">
        <v>0</v>
      </c>
      <c r="AD55" s="2" t="s">
        <v>0</v>
      </c>
      <c r="AE55" s="2" t="s">
        <v>290</v>
      </c>
      <c r="AF55" s="4">
        <v>1575.6</v>
      </c>
      <c r="AG55" s="4">
        <v>1575.6</v>
      </c>
      <c r="AH55" s="4">
        <v>282.7</v>
      </c>
      <c r="AI55" s="4">
        <v>282.7</v>
      </c>
      <c r="AJ55" s="4">
        <v>842.8</v>
      </c>
      <c r="AK55" s="4">
        <v>842.8</v>
      </c>
      <c r="AL55" s="4">
        <v>0</v>
      </c>
      <c r="AM55" s="4">
        <v>0</v>
      </c>
      <c r="AN55" s="4">
        <v>450.2</v>
      </c>
      <c r="AO55" s="4">
        <v>450.2</v>
      </c>
      <c r="AP55" s="4">
        <v>2019.3</v>
      </c>
      <c r="AQ55" s="4">
        <v>477.9</v>
      </c>
      <c r="AR55" s="4">
        <v>964.4</v>
      </c>
      <c r="AS55" s="4">
        <v>0</v>
      </c>
      <c r="AT55" s="4">
        <v>577</v>
      </c>
      <c r="AU55" s="4">
        <v>2019.3</v>
      </c>
      <c r="AV55" s="4">
        <v>477.9</v>
      </c>
      <c r="AW55" s="4">
        <v>964.4</v>
      </c>
      <c r="AX55" s="4">
        <v>0</v>
      </c>
      <c r="AY55" s="4">
        <v>576.9</v>
      </c>
      <c r="AZ55" s="4">
        <v>2019.3</v>
      </c>
      <c r="BA55" s="4">
        <v>477.9</v>
      </c>
      <c r="BB55" s="4">
        <v>964.4</v>
      </c>
      <c r="BC55" s="4">
        <v>0</v>
      </c>
      <c r="BD55" s="4">
        <v>576.9</v>
      </c>
      <c r="BE55" s="4">
        <v>2019.3</v>
      </c>
      <c r="BF55" s="4">
        <v>477.9</v>
      </c>
      <c r="BG55" s="4">
        <v>964.4</v>
      </c>
      <c r="BH55" s="4">
        <v>0</v>
      </c>
      <c r="BI55" s="4">
        <v>576.9</v>
      </c>
      <c r="BJ55" s="4">
        <v>1575.6</v>
      </c>
      <c r="BK55" s="4">
        <v>1575.6</v>
      </c>
      <c r="BL55" s="4">
        <v>282.7</v>
      </c>
      <c r="BM55" s="4">
        <v>282.7</v>
      </c>
      <c r="BN55" s="4">
        <v>842.8</v>
      </c>
      <c r="BO55" s="4">
        <v>842.8</v>
      </c>
      <c r="BP55" s="4">
        <v>0</v>
      </c>
      <c r="BQ55" s="4">
        <v>0</v>
      </c>
      <c r="BR55" s="4">
        <v>450.2</v>
      </c>
      <c r="BS55" s="4">
        <v>450.2</v>
      </c>
      <c r="BT55" s="4">
        <v>1575.6</v>
      </c>
      <c r="BU55" s="4">
        <v>282.7</v>
      </c>
      <c r="BV55" s="4">
        <v>842.8</v>
      </c>
      <c r="BW55" s="4">
        <v>0</v>
      </c>
      <c r="BX55" s="4">
        <v>450.2</v>
      </c>
      <c r="BY55" s="4">
        <v>2019.3</v>
      </c>
      <c r="BZ55" s="4">
        <v>477.9</v>
      </c>
      <c r="CA55" s="4">
        <v>964.4</v>
      </c>
      <c r="CB55" s="4">
        <v>0</v>
      </c>
      <c r="CC55" s="4">
        <v>576.9</v>
      </c>
      <c r="CD55" s="4">
        <v>2019.3</v>
      </c>
      <c r="CE55" s="4">
        <v>477.9</v>
      </c>
      <c r="CF55" s="4">
        <v>964.4</v>
      </c>
      <c r="CG55" s="4">
        <v>0</v>
      </c>
      <c r="CH55" s="4">
        <v>576.9</v>
      </c>
      <c r="CI55" s="4">
        <v>1575.6</v>
      </c>
      <c r="CJ55" s="4">
        <v>282.7</v>
      </c>
      <c r="CK55" s="4">
        <v>842.8</v>
      </c>
      <c r="CL55" s="4">
        <v>0</v>
      </c>
      <c r="CM55" s="4">
        <v>450.2</v>
      </c>
      <c r="CN55" s="4">
        <v>2019.3</v>
      </c>
      <c r="CO55" s="4">
        <v>477.9</v>
      </c>
      <c r="CP55" s="4">
        <v>964.4</v>
      </c>
      <c r="CQ55" s="4">
        <v>0</v>
      </c>
      <c r="CR55" s="4">
        <v>576.9</v>
      </c>
      <c r="CS55" s="4">
        <v>2019.3</v>
      </c>
      <c r="CT55" s="4">
        <v>477.9</v>
      </c>
      <c r="CU55" s="4">
        <v>964.4</v>
      </c>
      <c r="CV55" s="4">
        <v>0</v>
      </c>
      <c r="CW55" s="4">
        <v>576.9</v>
      </c>
      <c r="CX55" s="4" t="s">
        <v>0</v>
      </c>
    </row>
    <row r="56" spans="1:102" ht="96.2" customHeight="1" x14ac:dyDescent="0.2">
      <c r="A56" s="3" t="s">
        <v>291</v>
      </c>
      <c r="B56" s="2" t="s">
        <v>292</v>
      </c>
      <c r="C56" s="2" t="s">
        <v>293</v>
      </c>
      <c r="D56" s="2" t="s">
        <v>0</v>
      </c>
      <c r="E56" s="2" t="s">
        <v>0</v>
      </c>
      <c r="F56" s="2" t="s">
        <v>0</v>
      </c>
      <c r="G56" s="2" t="s">
        <v>0</v>
      </c>
      <c r="H56" s="2" t="s">
        <v>0</v>
      </c>
      <c r="I56" s="2" t="s">
        <v>0</v>
      </c>
      <c r="J56" s="2" t="s">
        <v>0</v>
      </c>
      <c r="K56" s="2" t="s">
        <v>0</v>
      </c>
      <c r="L56" s="2" t="s">
        <v>0</v>
      </c>
      <c r="M56" s="2" t="s">
        <v>0</v>
      </c>
      <c r="N56" s="2" t="s">
        <v>0</v>
      </c>
      <c r="O56" s="2" t="s">
        <v>0</v>
      </c>
      <c r="P56" s="2" t="s">
        <v>0</v>
      </c>
      <c r="Q56" s="2" t="s">
        <v>0</v>
      </c>
      <c r="R56" s="2" t="s">
        <v>0</v>
      </c>
      <c r="S56" s="2" t="s">
        <v>0</v>
      </c>
      <c r="T56" s="2" t="s">
        <v>0</v>
      </c>
      <c r="U56" s="2" t="s">
        <v>0</v>
      </c>
      <c r="V56" s="2" t="s">
        <v>0</v>
      </c>
      <c r="W56" s="2" t="s">
        <v>0</v>
      </c>
      <c r="X56" s="2" t="s">
        <v>0</v>
      </c>
      <c r="Y56" s="2" t="s">
        <v>0</v>
      </c>
      <c r="Z56" s="2" t="s">
        <v>0</v>
      </c>
      <c r="AA56" s="2" t="s">
        <v>0</v>
      </c>
      <c r="AB56" s="2" t="s">
        <v>0</v>
      </c>
      <c r="AC56" s="2" t="s">
        <v>0</v>
      </c>
      <c r="AD56" s="2" t="s">
        <v>0</v>
      </c>
      <c r="AE56" s="2" t="s">
        <v>294</v>
      </c>
      <c r="AF56" s="4">
        <v>231322.2</v>
      </c>
      <c r="AG56" s="4">
        <v>220211</v>
      </c>
      <c r="AH56" s="4">
        <v>14499.7</v>
      </c>
      <c r="AI56" s="4">
        <v>13809.8</v>
      </c>
      <c r="AJ56" s="4">
        <v>6153.8</v>
      </c>
      <c r="AK56" s="4">
        <v>6109.7</v>
      </c>
      <c r="AL56" s="4">
        <v>0</v>
      </c>
      <c r="AM56" s="4">
        <v>0</v>
      </c>
      <c r="AN56" s="4">
        <v>210668.79999999999</v>
      </c>
      <c r="AO56" s="4">
        <v>200291.5</v>
      </c>
      <c r="AP56" s="4">
        <f t="shared" ref="AP56:AY56" si="2">AP57+AP60+AP63+AP64+AP67+AP66</f>
        <v>240820</v>
      </c>
      <c r="AQ56" s="4">
        <f t="shared" si="2"/>
        <v>15213.9</v>
      </c>
      <c r="AR56" s="4">
        <f t="shared" si="2"/>
        <v>5676.7</v>
      </c>
      <c r="AS56" s="4">
        <f t="shared" si="2"/>
        <v>0</v>
      </c>
      <c r="AT56" s="4">
        <f t="shared" si="2"/>
        <v>219929.40000000002</v>
      </c>
      <c r="AU56" s="4">
        <f t="shared" si="2"/>
        <v>197924.3</v>
      </c>
      <c r="AV56" s="4">
        <f t="shared" si="2"/>
        <v>14922.8</v>
      </c>
      <c r="AW56" s="4">
        <f t="shared" si="2"/>
        <v>952.5</v>
      </c>
      <c r="AX56" s="4">
        <f t="shared" si="2"/>
        <v>0</v>
      </c>
      <c r="AY56" s="4">
        <f t="shared" si="2"/>
        <v>182049</v>
      </c>
      <c r="AZ56" s="4">
        <v>195502.5</v>
      </c>
      <c r="BA56" s="4">
        <v>13995.4</v>
      </c>
      <c r="BB56" s="4">
        <v>1217</v>
      </c>
      <c r="BC56" s="4">
        <v>0</v>
      </c>
      <c r="BD56" s="4">
        <v>180290.1</v>
      </c>
      <c r="BE56" s="4">
        <v>195502.5</v>
      </c>
      <c r="BF56" s="4">
        <v>13995.4</v>
      </c>
      <c r="BG56" s="4">
        <v>1217</v>
      </c>
      <c r="BH56" s="4">
        <v>0</v>
      </c>
      <c r="BI56" s="4">
        <v>180290.1</v>
      </c>
      <c r="BJ56" s="4">
        <v>217897.8</v>
      </c>
      <c r="BK56" s="4">
        <v>213786.6</v>
      </c>
      <c r="BL56" s="4">
        <v>14499.7</v>
      </c>
      <c r="BM56" s="4">
        <v>13809.8</v>
      </c>
      <c r="BN56" s="4">
        <v>6153.8</v>
      </c>
      <c r="BO56" s="4">
        <v>6109.7</v>
      </c>
      <c r="BP56" s="4">
        <v>0</v>
      </c>
      <c r="BQ56" s="4">
        <v>0</v>
      </c>
      <c r="BR56" s="4">
        <v>197244.4</v>
      </c>
      <c r="BS56" s="4">
        <v>193867.1</v>
      </c>
      <c r="BT56" s="4">
        <v>231322.2</v>
      </c>
      <c r="BU56" s="4">
        <v>14499.7</v>
      </c>
      <c r="BV56" s="4">
        <v>6153.8</v>
      </c>
      <c r="BW56" s="4">
        <v>0</v>
      </c>
      <c r="BX56" s="4">
        <v>210668.79999999999</v>
      </c>
      <c r="BY56" s="4">
        <v>216302.4</v>
      </c>
      <c r="BZ56" s="4">
        <v>14922.8</v>
      </c>
      <c r="CA56" s="4">
        <v>952.5</v>
      </c>
      <c r="CB56" s="4">
        <v>0</v>
      </c>
      <c r="CC56" s="4">
        <v>200427.1</v>
      </c>
      <c r="CD56" s="4">
        <v>197924.3</v>
      </c>
      <c r="CE56" s="4">
        <v>14922.8</v>
      </c>
      <c r="CF56" s="4">
        <v>952.5</v>
      </c>
      <c r="CG56" s="4">
        <v>0</v>
      </c>
      <c r="CH56" s="4">
        <v>182049</v>
      </c>
      <c r="CI56" s="4">
        <v>217897.8</v>
      </c>
      <c r="CJ56" s="4">
        <v>14499.7</v>
      </c>
      <c r="CK56" s="4">
        <v>6153.8</v>
      </c>
      <c r="CL56" s="4">
        <v>0</v>
      </c>
      <c r="CM56" s="4">
        <v>197244.4</v>
      </c>
      <c r="CN56" s="4">
        <v>209302.39999999999</v>
      </c>
      <c r="CO56" s="4">
        <v>14922.8</v>
      </c>
      <c r="CP56" s="4">
        <v>952.5</v>
      </c>
      <c r="CQ56" s="4">
        <v>0</v>
      </c>
      <c r="CR56" s="4">
        <v>193427.1</v>
      </c>
      <c r="CS56" s="4">
        <v>197924.3</v>
      </c>
      <c r="CT56" s="4">
        <v>14922.8</v>
      </c>
      <c r="CU56" s="4">
        <v>952.5</v>
      </c>
      <c r="CV56" s="4">
        <v>0</v>
      </c>
      <c r="CW56" s="4">
        <v>182049</v>
      </c>
      <c r="CX56" s="4" t="s">
        <v>149</v>
      </c>
    </row>
    <row r="57" spans="1:102" ht="72.75" customHeight="1" x14ac:dyDescent="0.2">
      <c r="A57" s="14" t="s">
        <v>295</v>
      </c>
      <c r="B57" s="2" t="s">
        <v>296</v>
      </c>
      <c r="C57" s="15" t="s">
        <v>297</v>
      </c>
      <c r="D57" s="2" t="s">
        <v>298</v>
      </c>
      <c r="E57" s="2" t="s">
        <v>158</v>
      </c>
      <c r="F57" s="2" t="s">
        <v>299</v>
      </c>
      <c r="G57" s="2" t="s">
        <v>0</v>
      </c>
      <c r="H57" s="2" t="s">
        <v>0</v>
      </c>
      <c r="I57" s="2" t="s">
        <v>0</v>
      </c>
      <c r="J57" s="2" t="s">
        <v>0</v>
      </c>
      <c r="K57" s="2" t="s">
        <v>0</v>
      </c>
      <c r="L57" s="2" t="s">
        <v>0</v>
      </c>
      <c r="M57" s="2" t="s">
        <v>0</v>
      </c>
      <c r="N57" s="2" t="s">
        <v>0</v>
      </c>
      <c r="O57" s="2" t="s">
        <v>0</v>
      </c>
      <c r="P57" s="2" t="s">
        <v>0</v>
      </c>
      <c r="Q57" s="2" t="s">
        <v>0</v>
      </c>
      <c r="R57" s="2" t="s">
        <v>0</v>
      </c>
      <c r="S57" s="2" t="s">
        <v>0</v>
      </c>
      <c r="T57" s="2" t="s">
        <v>0</v>
      </c>
      <c r="U57" s="2" t="s">
        <v>0</v>
      </c>
      <c r="V57" s="2" t="s">
        <v>0</v>
      </c>
      <c r="W57" s="2" t="s">
        <v>0</v>
      </c>
      <c r="X57" s="2" t="s">
        <v>300</v>
      </c>
      <c r="Y57" s="2" t="s">
        <v>158</v>
      </c>
      <c r="Z57" s="2" t="s">
        <v>301</v>
      </c>
      <c r="AA57" s="2" t="s">
        <v>0</v>
      </c>
      <c r="AB57" s="2" t="s">
        <v>0</v>
      </c>
      <c r="AC57" s="2" t="s">
        <v>301</v>
      </c>
      <c r="AD57" s="2" t="s">
        <v>0</v>
      </c>
      <c r="AE57" s="2" t="s">
        <v>302</v>
      </c>
      <c r="AF57" s="4">
        <v>21708.1</v>
      </c>
      <c r="AG57" s="4">
        <v>20037</v>
      </c>
      <c r="AH57" s="4">
        <v>329.8</v>
      </c>
      <c r="AI57" s="4">
        <v>329.8</v>
      </c>
      <c r="AJ57" s="4">
        <v>1115.5</v>
      </c>
      <c r="AK57" s="4">
        <v>1115.5</v>
      </c>
      <c r="AL57" s="4">
        <v>0</v>
      </c>
      <c r="AM57" s="4">
        <v>0</v>
      </c>
      <c r="AN57" s="4">
        <v>20262.900000000001</v>
      </c>
      <c r="AO57" s="4">
        <v>18591.8</v>
      </c>
      <c r="AP57" s="4">
        <v>25100.1</v>
      </c>
      <c r="AQ57" s="4">
        <v>383.7</v>
      </c>
      <c r="AR57" s="4">
        <v>793.8</v>
      </c>
      <c r="AS57" s="4">
        <v>0</v>
      </c>
      <c r="AT57" s="4">
        <v>23922.6</v>
      </c>
      <c r="AU57" s="4">
        <v>19439.400000000001</v>
      </c>
      <c r="AV57" s="4">
        <v>0</v>
      </c>
      <c r="AW57" s="4">
        <v>0</v>
      </c>
      <c r="AX57" s="4">
        <v>0</v>
      </c>
      <c r="AY57" s="4">
        <v>19439.400000000001</v>
      </c>
      <c r="AZ57" s="4">
        <v>18237.8</v>
      </c>
      <c r="BA57" s="4">
        <v>0</v>
      </c>
      <c r="BB57" s="4">
        <v>0</v>
      </c>
      <c r="BC57" s="4">
        <v>0</v>
      </c>
      <c r="BD57" s="4">
        <v>18237.8</v>
      </c>
      <c r="BE57" s="4">
        <v>18237.8</v>
      </c>
      <c r="BF57" s="4">
        <v>0</v>
      </c>
      <c r="BG57" s="4">
        <v>0</v>
      </c>
      <c r="BH57" s="4">
        <v>0</v>
      </c>
      <c r="BI57" s="4">
        <v>18237.8</v>
      </c>
      <c r="BJ57" s="4">
        <v>21277.200000000001</v>
      </c>
      <c r="BK57" s="4">
        <v>19606.099999999999</v>
      </c>
      <c r="BL57" s="4">
        <v>329.8</v>
      </c>
      <c r="BM57" s="4">
        <v>329.8</v>
      </c>
      <c r="BN57" s="4">
        <v>1115.5</v>
      </c>
      <c r="BO57" s="4">
        <v>1115.5</v>
      </c>
      <c r="BP57" s="4">
        <v>0</v>
      </c>
      <c r="BQ57" s="4">
        <v>0</v>
      </c>
      <c r="BR57" s="4">
        <v>19832</v>
      </c>
      <c r="BS57" s="4">
        <v>18160.8</v>
      </c>
      <c r="BT57" s="4">
        <v>21708.1</v>
      </c>
      <c r="BU57" s="4">
        <v>329.8</v>
      </c>
      <c r="BV57" s="4">
        <v>1115.5</v>
      </c>
      <c r="BW57" s="4">
        <v>0</v>
      </c>
      <c r="BX57" s="4">
        <v>20262.900000000001</v>
      </c>
      <c r="BY57" s="4">
        <v>20706.599999999999</v>
      </c>
      <c r="BZ57" s="4">
        <v>0</v>
      </c>
      <c r="CA57" s="4">
        <v>0</v>
      </c>
      <c r="CB57" s="4">
        <v>0</v>
      </c>
      <c r="CC57" s="4">
        <v>20706.599999999999</v>
      </c>
      <c r="CD57" s="4">
        <v>19439.400000000001</v>
      </c>
      <c r="CE57" s="4">
        <v>0</v>
      </c>
      <c r="CF57" s="4">
        <v>0</v>
      </c>
      <c r="CG57" s="4">
        <v>0</v>
      </c>
      <c r="CH57" s="4">
        <v>19439.400000000001</v>
      </c>
      <c r="CI57" s="4">
        <v>21277.200000000001</v>
      </c>
      <c r="CJ57" s="4">
        <v>329.8</v>
      </c>
      <c r="CK57" s="4">
        <v>1115.5</v>
      </c>
      <c r="CL57" s="4">
        <v>0</v>
      </c>
      <c r="CM57" s="4">
        <v>19832</v>
      </c>
      <c r="CN57" s="4">
        <v>20706.599999999999</v>
      </c>
      <c r="CO57" s="4">
        <v>0</v>
      </c>
      <c r="CP57" s="4">
        <v>0</v>
      </c>
      <c r="CQ57" s="4">
        <v>0</v>
      </c>
      <c r="CR57" s="4">
        <v>20706.599999999999</v>
      </c>
      <c r="CS57" s="4">
        <v>19439.400000000001</v>
      </c>
      <c r="CT57" s="4">
        <v>0</v>
      </c>
      <c r="CU57" s="4">
        <v>0</v>
      </c>
      <c r="CV57" s="4">
        <v>0</v>
      </c>
      <c r="CW57" s="4">
        <v>19439.400000000001</v>
      </c>
      <c r="CX57" s="4" t="s">
        <v>149</v>
      </c>
    </row>
    <row r="58" spans="1:102" ht="252" customHeight="1" x14ac:dyDescent="0.2">
      <c r="A58" s="14" t="s">
        <v>0</v>
      </c>
      <c r="B58" s="2" t="s">
        <v>296</v>
      </c>
      <c r="C58" s="15" t="s">
        <v>0</v>
      </c>
      <c r="D58" s="2" t="s">
        <v>0</v>
      </c>
      <c r="E58" s="2" t="s">
        <v>0</v>
      </c>
      <c r="F58" s="2" t="s">
        <v>0</v>
      </c>
      <c r="G58" s="2" t="s">
        <v>0</v>
      </c>
      <c r="H58" s="2" t="s">
        <v>0</v>
      </c>
      <c r="I58" s="2" t="s">
        <v>0</v>
      </c>
      <c r="J58" s="2" t="s">
        <v>0</v>
      </c>
      <c r="K58" s="2" t="s">
        <v>0</v>
      </c>
      <c r="L58" s="2" t="s">
        <v>0</v>
      </c>
      <c r="M58" s="2" t="s">
        <v>0</v>
      </c>
      <c r="N58" s="2" t="s">
        <v>303</v>
      </c>
      <c r="O58" s="2" t="s">
        <v>158</v>
      </c>
      <c r="P58" s="2" t="s">
        <v>304</v>
      </c>
      <c r="Q58" s="2" t="s">
        <v>79</v>
      </c>
      <c r="R58" s="2" t="s">
        <v>0</v>
      </c>
      <c r="S58" s="2" t="s">
        <v>0</v>
      </c>
      <c r="T58" s="2" t="s">
        <v>0</v>
      </c>
      <c r="U58" s="2" t="s">
        <v>0</v>
      </c>
      <c r="V58" s="2" t="s">
        <v>0</v>
      </c>
      <c r="W58" s="2" t="s">
        <v>0</v>
      </c>
      <c r="X58" s="2" t="s">
        <v>0</v>
      </c>
      <c r="Y58" s="2" t="s">
        <v>0</v>
      </c>
      <c r="Z58" s="2" t="s">
        <v>0</v>
      </c>
      <c r="AA58" s="2" t="s">
        <v>0</v>
      </c>
      <c r="AB58" s="2" t="s">
        <v>0</v>
      </c>
      <c r="AC58" s="2" t="s">
        <v>0</v>
      </c>
      <c r="AD58" s="2" t="s">
        <v>0</v>
      </c>
      <c r="AE58" s="2" t="s">
        <v>305</v>
      </c>
      <c r="AF58" s="4">
        <v>329.8</v>
      </c>
      <c r="AG58" s="4">
        <v>329.8</v>
      </c>
      <c r="AH58" s="4">
        <v>329.8</v>
      </c>
      <c r="AI58" s="4">
        <v>329.8</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329.8</v>
      </c>
      <c r="BK58" s="4">
        <v>329.8</v>
      </c>
      <c r="BL58" s="4">
        <v>329.8</v>
      </c>
      <c r="BM58" s="4">
        <v>329.8</v>
      </c>
      <c r="BN58" s="4">
        <v>0</v>
      </c>
      <c r="BO58" s="4">
        <v>0</v>
      </c>
      <c r="BP58" s="4">
        <v>0</v>
      </c>
      <c r="BQ58" s="4">
        <v>0</v>
      </c>
      <c r="BR58" s="4">
        <v>0</v>
      </c>
      <c r="BS58" s="4">
        <v>0</v>
      </c>
      <c r="BT58" s="4">
        <v>329.8</v>
      </c>
      <c r="BU58" s="4">
        <v>329.8</v>
      </c>
      <c r="BV58" s="4">
        <v>0</v>
      </c>
      <c r="BW58" s="4">
        <v>0</v>
      </c>
      <c r="BX58" s="4">
        <v>0</v>
      </c>
      <c r="BY58" s="4">
        <v>0</v>
      </c>
      <c r="BZ58" s="4">
        <v>0</v>
      </c>
      <c r="CA58" s="4">
        <v>0</v>
      </c>
      <c r="CB58" s="4">
        <v>0</v>
      </c>
      <c r="CC58" s="4">
        <v>0</v>
      </c>
      <c r="CD58" s="4">
        <v>0</v>
      </c>
      <c r="CE58" s="4">
        <v>0</v>
      </c>
      <c r="CF58" s="4">
        <v>0</v>
      </c>
      <c r="CG58" s="4">
        <v>0</v>
      </c>
      <c r="CH58" s="4">
        <v>0</v>
      </c>
      <c r="CI58" s="4">
        <v>329.8</v>
      </c>
      <c r="CJ58" s="4">
        <v>329.8</v>
      </c>
      <c r="CK58" s="4">
        <v>0</v>
      </c>
      <c r="CL58" s="4">
        <v>0</v>
      </c>
      <c r="CM58" s="4">
        <v>0</v>
      </c>
      <c r="CN58" s="4">
        <v>0</v>
      </c>
      <c r="CO58" s="4">
        <v>0</v>
      </c>
      <c r="CP58" s="4">
        <v>0</v>
      </c>
      <c r="CQ58" s="4">
        <v>0</v>
      </c>
      <c r="CR58" s="4">
        <v>0</v>
      </c>
      <c r="CS58" s="4">
        <v>0</v>
      </c>
      <c r="CT58" s="4">
        <v>0</v>
      </c>
      <c r="CU58" s="4">
        <v>0</v>
      </c>
      <c r="CV58" s="4">
        <v>0</v>
      </c>
      <c r="CW58" s="4">
        <v>0</v>
      </c>
      <c r="CX58" s="4" t="s">
        <v>0</v>
      </c>
    </row>
    <row r="59" spans="1:102" ht="168" customHeight="1" x14ac:dyDescent="0.2">
      <c r="A59" s="14" t="s">
        <v>0</v>
      </c>
      <c r="B59" s="2" t="s">
        <v>296</v>
      </c>
      <c r="C59" s="15" t="s">
        <v>0</v>
      </c>
      <c r="D59" s="2" t="s">
        <v>0</v>
      </c>
      <c r="E59" s="2" t="s">
        <v>0</v>
      </c>
      <c r="F59" s="2" t="s">
        <v>0</v>
      </c>
      <c r="G59" s="2" t="s">
        <v>306</v>
      </c>
      <c r="H59" s="2" t="s">
        <v>158</v>
      </c>
      <c r="I59" s="2" t="s">
        <v>307</v>
      </c>
      <c r="J59" s="2" t="s">
        <v>74</v>
      </c>
      <c r="K59" s="2" t="s">
        <v>0</v>
      </c>
      <c r="L59" s="2" t="s">
        <v>0</v>
      </c>
      <c r="M59" s="2" t="s">
        <v>0</v>
      </c>
      <c r="N59" s="2" t="s">
        <v>0</v>
      </c>
      <c r="O59" s="2" t="s">
        <v>0</v>
      </c>
      <c r="P59" s="2" t="s">
        <v>0</v>
      </c>
      <c r="Q59" s="2" t="s">
        <v>0</v>
      </c>
      <c r="R59" s="2" t="s">
        <v>0</v>
      </c>
      <c r="S59" s="2" t="s">
        <v>0</v>
      </c>
      <c r="T59" s="2" t="s">
        <v>0</v>
      </c>
      <c r="U59" s="2" t="s">
        <v>0</v>
      </c>
      <c r="V59" s="2" t="s">
        <v>0</v>
      </c>
      <c r="W59" s="2" t="s">
        <v>0</v>
      </c>
      <c r="X59" s="2" t="s">
        <v>0</v>
      </c>
      <c r="Y59" s="2" t="s">
        <v>0</v>
      </c>
      <c r="Z59" s="2" t="s">
        <v>0</v>
      </c>
      <c r="AA59" s="2" t="s">
        <v>0</v>
      </c>
      <c r="AB59" s="2" t="s">
        <v>0</v>
      </c>
      <c r="AC59" s="2" t="s">
        <v>0</v>
      </c>
      <c r="AD59" s="2" t="s">
        <v>0</v>
      </c>
      <c r="AE59" s="2" t="s">
        <v>305</v>
      </c>
      <c r="AF59" s="4">
        <v>396.4</v>
      </c>
      <c r="AG59" s="4">
        <v>396.4</v>
      </c>
      <c r="AH59" s="4">
        <v>0</v>
      </c>
      <c r="AI59" s="4">
        <v>0</v>
      </c>
      <c r="AJ59" s="4">
        <v>396.4</v>
      </c>
      <c r="AK59" s="4">
        <v>396.4</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396.4</v>
      </c>
      <c r="BK59" s="4">
        <v>396.4</v>
      </c>
      <c r="BL59" s="4">
        <v>0</v>
      </c>
      <c r="BM59" s="4">
        <v>0</v>
      </c>
      <c r="BN59" s="4">
        <v>396.4</v>
      </c>
      <c r="BO59" s="4">
        <v>396.4</v>
      </c>
      <c r="BP59" s="4">
        <v>0</v>
      </c>
      <c r="BQ59" s="4">
        <v>0</v>
      </c>
      <c r="BR59" s="4">
        <v>0</v>
      </c>
      <c r="BS59" s="4">
        <v>0</v>
      </c>
      <c r="BT59" s="4">
        <v>396.4</v>
      </c>
      <c r="BU59" s="4">
        <v>0</v>
      </c>
      <c r="BV59" s="4">
        <v>396.4</v>
      </c>
      <c r="BW59" s="4">
        <v>0</v>
      </c>
      <c r="BX59" s="4">
        <v>0</v>
      </c>
      <c r="BY59" s="4">
        <v>0</v>
      </c>
      <c r="BZ59" s="4">
        <v>0</v>
      </c>
      <c r="CA59" s="4">
        <v>0</v>
      </c>
      <c r="CB59" s="4">
        <v>0</v>
      </c>
      <c r="CC59" s="4">
        <v>0</v>
      </c>
      <c r="CD59" s="4">
        <v>0</v>
      </c>
      <c r="CE59" s="4">
        <v>0</v>
      </c>
      <c r="CF59" s="4">
        <v>0</v>
      </c>
      <c r="CG59" s="4">
        <v>0</v>
      </c>
      <c r="CH59" s="4">
        <v>0</v>
      </c>
      <c r="CI59" s="4">
        <v>396.4</v>
      </c>
      <c r="CJ59" s="4">
        <v>0</v>
      </c>
      <c r="CK59" s="4">
        <v>396.4</v>
      </c>
      <c r="CL59" s="4">
        <v>0</v>
      </c>
      <c r="CM59" s="4">
        <v>0</v>
      </c>
      <c r="CN59" s="4">
        <v>0</v>
      </c>
      <c r="CO59" s="4">
        <v>0</v>
      </c>
      <c r="CP59" s="4">
        <v>0</v>
      </c>
      <c r="CQ59" s="4">
        <v>0</v>
      </c>
      <c r="CR59" s="4">
        <v>0</v>
      </c>
      <c r="CS59" s="4">
        <v>0</v>
      </c>
      <c r="CT59" s="4">
        <v>0</v>
      </c>
      <c r="CU59" s="4">
        <v>0</v>
      </c>
      <c r="CV59" s="4">
        <v>0</v>
      </c>
      <c r="CW59" s="4">
        <v>0</v>
      </c>
      <c r="CX59" s="4" t="s">
        <v>0</v>
      </c>
    </row>
    <row r="60" spans="1:102" ht="72.75" customHeight="1" x14ac:dyDescent="0.2">
      <c r="A60" s="14" t="s">
        <v>308</v>
      </c>
      <c r="B60" s="2" t="s">
        <v>309</v>
      </c>
      <c r="C60" s="15" t="s">
        <v>310</v>
      </c>
      <c r="D60" s="2" t="s">
        <v>298</v>
      </c>
      <c r="E60" s="2" t="s">
        <v>158</v>
      </c>
      <c r="F60" s="2" t="s">
        <v>299</v>
      </c>
      <c r="G60" s="2" t="s">
        <v>0</v>
      </c>
      <c r="H60" s="2" t="s">
        <v>0</v>
      </c>
      <c r="I60" s="2" t="s">
        <v>0</v>
      </c>
      <c r="J60" s="2" t="s">
        <v>0</v>
      </c>
      <c r="K60" s="2" t="s">
        <v>0</v>
      </c>
      <c r="L60" s="2" t="s">
        <v>0</v>
      </c>
      <c r="M60" s="2" t="s">
        <v>0</v>
      </c>
      <c r="N60" s="2" t="s">
        <v>0</v>
      </c>
      <c r="O60" s="2" t="s">
        <v>0</v>
      </c>
      <c r="P60" s="2" t="s">
        <v>0</v>
      </c>
      <c r="Q60" s="2" t="s">
        <v>0</v>
      </c>
      <c r="R60" s="2" t="s">
        <v>0</v>
      </c>
      <c r="S60" s="2" t="s">
        <v>0</v>
      </c>
      <c r="T60" s="2" t="s">
        <v>0</v>
      </c>
      <c r="U60" s="2" t="s">
        <v>0</v>
      </c>
      <c r="V60" s="2" t="s">
        <v>0</v>
      </c>
      <c r="W60" s="2" t="s">
        <v>0</v>
      </c>
      <c r="X60" s="2" t="s">
        <v>300</v>
      </c>
      <c r="Y60" s="2" t="s">
        <v>158</v>
      </c>
      <c r="Z60" s="2" t="s">
        <v>301</v>
      </c>
      <c r="AA60" s="2" t="s">
        <v>0</v>
      </c>
      <c r="AB60" s="2" t="s">
        <v>0</v>
      </c>
      <c r="AC60" s="2" t="s">
        <v>301</v>
      </c>
      <c r="AD60" s="2" t="s">
        <v>0</v>
      </c>
      <c r="AE60" s="2" t="s">
        <v>311</v>
      </c>
      <c r="AF60" s="4">
        <v>41861.5</v>
      </c>
      <c r="AG60" s="4">
        <v>40932.800000000003</v>
      </c>
      <c r="AH60" s="4">
        <v>1092.0999999999999</v>
      </c>
      <c r="AI60" s="4">
        <v>1092.0999999999999</v>
      </c>
      <c r="AJ60" s="4">
        <v>3693.5</v>
      </c>
      <c r="AK60" s="4">
        <v>3693.5</v>
      </c>
      <c r="AL60" s="4">
        <v>0</v>
      </c>
      <c r="AM60" s="4">
        <v>0</v>
      </c>
      <c r="AN60" s="4">
        <v>37075.9</v>
      </c>
      <c r="AO60" s="4">
        <v>36147.1</v>
      </c>
      <c r="AP60" s="4">
        <v>42557.2</v>
      </c>
      <c r="AQ60" s="4">
        <v>1270.4000000000001</v>
      </c>
      <c r="AR60" s="4">
        <v>2628.1</v>
      </c>
      <c r="AS60" s="4">
        <v>0</v>
      </c>
      <c r="AT60" s="4">
        <v>38658.699999999997</v>
      </c>
      <c r="AU60" s="4">
        <v>40585.699999999997</v>
      </c>
      <c r="AV60" s="4">
        <v>0</v>
      </c>
      <c r="AW60" s="4">
        <v>0</v>
      </c>
      <c r="AX60" s="4">
        <v>0</v>
      </c>
      <c r="AY60" s="4">
        <v>40585.699999999997</v>
      </c>
      <c r="AZ60" s="4">
        <v>40585.699999999997</v>
      </c>
      <c r="BA60" s="4">
        <v>0</v>
      </c>
      <c r="BB60" s="4">
        <v>0</v>
      </c>
      <c r="BC60" s="4">
        <v>0</v>
      </c>
      <c r="BD60" s="4">
        <v>40585.699999999997</v>
      </c>
      <c r="BE60" s="4">
        <v>40585.699999999997</v>
      </c>
      <c r="BF60" s="4">
        <v>0</v>
      </c>
      <c r="BG60" s="4">
        <v>0</v>
      </c>
      <c r="BH60" s="4">
        <v>0</v>
      </c>
      <c r="BI60" s="4">
        <v>40585.699999999997</v>
      </c>
      <c r="BJ60" s="4">
        <v>41861.5</v>
      </c>
      <c r="BK60" s="4">
        <v>40932.800000000003</v>
      </c>
      <c r="BL60" s="4">
        <v>1092.0999999999999</v>
      </c>
      <c r="BM60" s="4">
        <v>1092.0999999999999</v>
      </c>
      <c r="BN60" s="4">
        <v>3693.5</v>
      </c>
      <c r="BO60" s="4">
        <v>3693.5</v>
      </c>
      <c r="BP60" s="4">
        <v>0</v>
      </c>
      <c r="BQ60" s="4">
        <v>0</v>
      </c>
      <c r="BR60" s="4">
        <v>37075.9</v>
      </c>
      <c r="BS60" s="4">
        <v>36147.1</v>
      </c>
      <c r="BT60" s="4">
        <v>41861.5</v>
      </c>
      <c r="BU60" s="4">
        <v>1092.0999999999999</v>
      </c>
      <c r="BV60" s="4">
        <v>3693.5</v>
      </c>
      <c r="BW60" s="4">
        <v>0</v>
      </c>
      <c r="BX60" s="4">
        <v>37075.9</v>
      </c>
      <c r="BY60" s="4">
        <v>40585.699999999997</v>
      </c>
      <c r="BZ60" s="4">
        <v>0</v>
      </c>
      <c r="CA60" s="4">
        <v>0</v>
      </c>
      <c r="CB60" s="4">
        <v>0</v>
      </c>
      <c r="CC60" s="4">
        <v>40585.699999999997</v>
      </c>
      <c r="CD60" s="4">
        <v>40585.699999999997</v>
      </c>
      <c r="CE60" s="4">
        <v>0</v>
      </c>
      <c r="CF60" s="4">
        <v>0</v>
      </c>
      <c r="CG60" s="4">
        <v>0</v>
      </c>
      <c r="CH60" s="4">
        <v>40585.699999999997</v>
      </c>
      <c r="CI60" s="4">
        <v>41861.5</v>
      </c>
      <c r="CJ60" s="4">
        <v>1092.0999999999999</v>
      </c>
      <c r="CK60" s="4">
        <v>3693.5</v>
      </c>
      <c r="CL60" s="4">
        <v>0</v>
      </c>
      <c r="CM60" s="4">
        <v>37075.9</v>
      </c>
      <c r="CN60" s="4">
        <v>40585.699999999997</v>
      </c>
      <c r="CO60" s="4">
        <v>0</v>
      </c>
      <c r="CP60" s="4">
        <v>0</v>
      </c>
      <c r="CQ60" s="4">
        <v>0</v>
      </c>
      <c r="CR60" s="4">
        <v>40585.699999999997</v>
      </c>
      <c r="CS60" s="4">
        <v>40585.699999999997</v>
      </c>
      <c r="CT60" s="4">
        <v>0</v>
      </c>
      <c r="CU60" s="4">
        <v>0</v>
      </c>
      <c r="CV60" s="4">
        <v>0</v>
      </c>
      <c r="CW60" s="4">
        <v>40585.699999999997</v>
      </c>
      <c r="CX60" s="4" t="s">
        <v>149</v>
      </c>
    </row>
    <row r="61" spans="1:102" ht="252" customHeight="1" x14ac:dyDescent="0.2">
      <c r="A61" s="14" t="s">
        <v>0</v>
      </c>
      <c r="B61" s="2" t="s">
        <v>309</v>
      </c>
      <c r="C61" s="15" t="s">
        <v>0</v>
      </c>
      <c r="D61" s="2" t="s">
        <v>0</v>
      </c>
      <c r="E61" s="2" t="s">
        <v>0</v>
      </c>
      <c r="F61" s="2" t="s">
        <v>0</v>
      </c>
      <c r="G61" s="2" t="s">
        <v>0</v>
      </c>
      <c r="H61" s="2" t="s">
        <v>0</v>
      </c>
      <c r="I61" s="2" t="s">
        <v>0</v>
      </c>
      <c r="J61" s="2" t="s">
        <v>0</v>
      </c>
      <c r="K61" s="2" t="s">
        <v>0</v>
      </c>
      <c r="L61" s="2" t="s">
        <v>0</v>
      </c>
      <c r="M61" s="2" t="s">
        <v>0</v>
      </c>
      <c r="N61" s="2" t="s">
        <v>303</v>
      </c>
      <c r="O61" s="2" t="s">
        <v>158</v>
      </c>
      <c r="P61" s="2" t="s">
        <v>304</v>
      </c>
      <c r="Q61" s="2" t="s">
        <v>79</v>
      </c>
      <c r="R61" s="2" t="s">
        <v>0</v>
      </c>
      <c r="S61" s="2" t="s">
        <v>0</v>
      </c>
      <c r="T61" s="2" t="s">
        <v>0</v>
      </c>
      <c r="U61" s="2" t="s">
        <v>0</v>
      </c>
      <c r="V61" s="2" t="s">
        <v>0</v>
      </c>
      <c r="W61" s="2" t="s">
        <v>0</v>
      </c>
      <c r="X61" s="2" t="s">
        <v>0</v>
      </c>
      <c r="Y61" s="2" t="s">
        <v>0</v>
      </c>
      <c r="Z61" s="2" t="s">
        <v>0</v>
      </c>
      <c r="AA61" s="2" t="s">
        <v>0</v>
      </c>
      <c r="AB61" s="2" t="s">
        <v>0</v>
      </c>
      <c r="AC61" s="2" t="s">
        <v>0</v>
      </c>
      <c r="AD61" s="2" t="s">
        <v>0</v>
      </c>
      <c r="AE61" s="2" t="s">
        <v>305</v>
      </c>
      <c r="AF61" s="4">
        <v>1092.0999999999999</v>
      </c>
      <c r="AG61" s="4">
        <v>1092.0999999999999</v>
      </c>
      <c r="AH61" s="4">
        <v>1092.0999999999999</v>
      </c>
      <c r="AI61" s="4">
        <v>1092.0999999999999</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1092.0999999999999</v>
      </c>
      <c r="BK61" s="4">
        <v>1092.0999999999999</v>
      </c>
      <c r="BL61" s="4">
        <v>1092.0999999999999</v>
      </c>
      <c r="BM61" s="4">
        <v>1092.0999999999999</v>
      </c>
      <c r="BN61" s="4">
        <v>0</v>
      </c>
      <c r="BO61" s="4">
        <v>0</v>
      </c>
      <c r="BP61" s="4">
        <v>0</v>
      </c>
      <c r="BQ61" s="4">
        <v>0</v>
      </c>
      <c r="BR61" s="4">
        <v>0</v>
      </c>
      <c r="BS61" s="4">
        <v>0</v>
      </c>
      <c r="BT61" s="4">
        <v>1092.0999999999999</v>
      </c>
      <c r="BU61" s="4">
        <v>1092.0999999999999</v>
      </c>
      <c r="BV61" s="4">
        <v>0</v>
      </c>
      <c r="BW61" s="4">
        <v>0</v>
      </c>
      <c r="BX61" s="4">
        <v>0</v>
      </c>
      <c r="BY61" s="4">
        <v>0</v>
      </c>
      <c r="BZ61" s="4">
        <v>0</v>
      </c>
      <c r="CA61" s="4">
        <v>0</v>
      </c>
      <c r="CB61" s="4">
        <v>0</v>
      </c>
      <c r="CC61" s="4">
        <v>0</v>
      </c>
      <c r="CD61" s="4">
        <v>0</v>
      </c>
      <c r="CE61" s="4">
        <v>0</v>
      </c>
      <c r="CF61" s="4">
        <v>0</v>
      </c>
      <c r="CG61" s="4">
        <v>0</v>
      </c>
      <c r="CH61" s="4">
        <v>0</v>
      </c>
      <c r="CI61" s="4">
        <v>1092.0999999999999</v>
      </c>
      <c r="CJ61" s="4">
        <v>1092.0999999999999</v>
      </c>
      <c r="CK61" s="4">
        <v>0</v>
      </c>
      <c r="CL61" s="4">
        <v>0</v>
      </c>
      <c r="CM61" s="4">
        <v>0</v>
      </c>
      <c r="CN61" s="4">
        <v>0</v>
      </c>
      <c r="CO61" s="4">
        <v>0</v>
      </c>
      <c r="CP61" s="4">
        <v>0</v>
      </c>
      <c r="CQ61" s="4">
        <v>0</v>
      </c>
      <c r="CR61" s="4">
        <v>0</v>
      </c>
      <c r="CS61" s="4">
        <v>0</v>
      </c>
      <c r="CT61" s="4">
        <v>0</v>
      </c>
      <c r="CU61" s="4">
        <v>0</v>
      </c>
      <c r="CV61" s="4">
        <v>0</v>
      </c>
      <c r="CW61" s="4">
        <v>0</v>
      </c>
      <c r="CX61" s="4" t="s">
        <v>0</v>
      </c>
    </row>
    <row r="62" spans="1:102" ht="168" customHeight="1" x14ac:dyDescent="0.2">
      <c r="A62" s="14" t="s">
        <v>0</v>
      </c>
      <c r="B62" s="2" t="s">
        <v>309</v>
      </c>
      <c r="C62" s="15" t="s">
        <v>0</v>
      </c>
      <c r="D62" s="2" t="s">
        <v>0</v>
      </c>
      <c r="E62" s="2" t="s">
        <v>0</v>
      </c>
      <c r="F62" s="2" t="s">
        <v>0</v>
      </c>
      <c r="G62" s="2" t="s">
        <v>306</v>
      </c>
      <c r="H62" s="2" t="s">
        <v>158</v>
      </c>
      <c r="I62" s="2" t="s">
        <v>307</v>
      </c>
      <c r="J62" s="2" t="s">
        <v>74</v>
      </c>
      <c r="K62" s="2" t="s">
        <v>0</v>
      </c>
      <c r="L62" s="2" t="s">
        <v>0</v>
      </c>
      <c r="M62" s="2" t="s">
        <v>0</v>
      </c>
      <c r="N62" s="2" t="s">
        <v>0</v>
      </c>
      <c r="O62" s="2" t="s">
        <v>0</v>
      </c>
      <c r="P62" s="2" t="s">
        <v>0</v>
      </c>
      <c r="Q62" s="2" t="s">
        <v>0</v>
      </c>
      <c r="R62" s="2" t="s">
        <v>0</v>
      </c>
      <c r="S62" s="2" t="s">
        <v>0</v>
      </c>
      <c r="T62" s="2" t="s">
        <v>0</v>
      </c>
      <c r="U62" s="2" t="s">
        <v>0</v>
      </c>
      <c r="V62" s="2" t="s">
        <v>0</v>
      </c>
      <c r="W62" s="2" t="s">
        <v>0</v>
      </c>
      <c r="X62" s="2" t="s">
        <v>0</v>
      </c>
      <c r="Y62" s="2" t="s">
        <v>0</v>
      </c>
      <c r="Z62" s="2" t="s">
        <v>0</v>
      </c>
      <c r="AA62" s="2" t="s">
        <v>0</v>
      </c>
      <c r="AB62" s="2" t="s">
        <v>0</v>
      </c>
      <c r="AC62" s="2" t="s">
        <v>0</v>
      </c>
      <c r="AD62" s="2" t="s">
        <v>0</v>
      </c>
      <c r="AE62" s="2" t="s">
        <v>305</v>
      </c>
      <c r="AF62" s="4">
        <v>1312.6</v>
      </c>
      <c r="AG62" s="4">
        <v>1312.6</v>
      </c>
      <c r="AH62" s="4">
        <v>0</v>
      </c>
      <c r="AI62" s="4">
        <v>0</v>
      </c>
      <c r="AJ62" s="4">
        <v>1312.6</v>
      </c>
      <c r="AK62" s="4">
        <v>1312.6</v>
      </c>
      <c r="AL62" s="4">
        <v>0</v>
      </c>
      <c r="AM62" s="4">
        <v>0</v>
      </c>
      <c r="AN62" s="4">
        <v>0</v>
      </c>
      <c r="AO62" s="4">
        <v>0</v>
      </c>
      <c r="AP62" s="4">
        <v>597.5</v>
      </c>
      <c r="AQ62" s="4">
        <v>0</v>
      </c>
      <c r="AR62" s="4">
        <v>0</v>
      </c>
      <c r="AS62" s="4">
        <v>597.5</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1312.6</v>
      </c>
      <c r="BK62" s="4">
        <v>1312.6</v>
      </c>
      <c r="BL62" s="4">
        <v>0</v>
      </c>
      <c r="BM62" s="4">
        <v>0</v>
      </c>
      <c r="BN62" s="4">
        <v>1312.6</v>
      </c>
      <c r="BO62" s="4">
        <v>1312.6</v>
      </c>
      <c r="BP62" s="4">
        <v>0</v>
      </c>
      <c r="BQ62" s="4">
        <v>0</v>
      </c>
      <c r="BR62" s="4">
        <v>0</v>
      </c>
      <c r="BS62" s="4">
        <v>0</v>
      </c>
      <c r="BT62" s="4">
        <v>1312.6</v>
      </c>
      <c r="BU62" s="4">
        <v>0</v>
      </c>
      <c r="BV62" s="4">
        <v>1312.6</v>
      </c>
      <c r="BW62" s="4">
        <v>0</v>
      </c>
      <c r="BX62" s="4">
        <v>0</v>
      </c>
      <c r="BY62" s="4">
        <v>0</v>
      </c>
      <c r="BZ62" s="4">
        <v>0</v>
      </c>
      <c r="CA62" s="4">
        <v>0</v>
      </c>
      <c r="CB62" s="4">
        <v>0</v>
      </c>
      <c r="CC62" s="4">
        <v>0</v>
      </c>
      <c r="CD62" s="4">
        <v>0</v>
      </c>
      <c r="CE62" s="4">
        <v>0</v>
      </c>
      <c r="CF62" s="4">
        <v>0</v>
      </c>
      <c r="CG62" s="4">
        <v>0</v>
      </c>
      <c r="CH62" s="4">
        <v>0</v>
      </c>
      <c r="CI62" s="4">
        <v>1312.6</v>
      </c>
      <c r="CJ62" s="4">
        <v>0</v>
      </c>
      <c r="CK62" s="4">
        <v>1312.6</v>
      </c>
      <c r="CL62" s="4">
        <v>0</v>
      </c>
      <c r="CM62" s="4">
        <v>0</v>
      </c>
      <c r="CN62" s="4">
        <v>0</v>
      </c>
      <c r="CO62" s="4">
        <v>0</v>
      </c>
      <c r="CP62" s="4">
        <v>0</v>
      </c>
      <c r="CQ62" s="4">
        <v>0</v>
      </c>
      <c r="CR62" s="4">
        <v>0</v>
      </c>
      <c r="CS62" s="4">
        <v>0</v>
      </c>
      <c r="CT62" s="4">
        <v>0</v>
      </c>
      <c r="CU62" s="4">
        <v>0</v>
      </c>
      <c r="CV62" s="4">
        <v>0</v>
      </c>
      <c r="CW62" s="4">
        <v>0</v>
      </c>
      <c r="CX62" s="4" t="s">
        <v>0</v>
      </c>
    </row>
    <row r="63" spans="1:102" ht="14.45" customHeight="1" x14ac:dyDescent="0.2">
      <c r="A63" s="3" t="s">
        <v>312</v>
      </c>
      <c r="B63" s="2" t="s">
        <v>313</v>
      </c>
      <c r="C63" s="2" t="s">
        <v>314</v>
      </c>
      <c r="D63" s="2" t="s">
        <v>0</v>
      </c>
      <c r="E63" s="2" t="s">
        <v>0</v>
      </c>
      <c r="F63" s="2" t="s">
        <v>0</v>
      </c>
      <c r="G63" s="2" t="s">
        <v>0</v>
      </c>
      <c r="H63" s="2" t="s">
        <v>0</v>
      </c>
      <c r="I63" s="2" t="s">
        <v>0</v>
      </c>
      <c r="J63" s="2" t="s">
        <v>0</v>
      </c>
      <c r="K63" s="2" t="s">
        <v>0</v>
      </c>
      <c r="L63" s="2" t="s">
        <v>0</v>
      </c>
      <c r="M63" s="2" t="s">
        <v>0</v>
      </c>
      <c r="N63" s="2" t="s">
        <v>0</v>
      </c>
      <c r="O63" s="2" t="s">
        <v>0</v>
      </c>
      <c r="P63" s="2" t="s">
        <v>0</v>
      </c>
      <c r="Q63" s="2" t="s">
        <v>0</v>
      </c>
      <c r="R63" s="2" t="s">
        <v>0</v>
      </c>
      <c r="S63" s="2" t="s">
        <v>0</v>
      </c>
      <c r="T63" s="2" t="s">
        <v>0</v>
      </c>
      <c r="U63" s="2" t="s">
        <v>0</v>
      </c>
      <c r="V63" s="2" t="s">
        <v>0</v>
      </c>
      <c r="W63" s="2" t="s">
        <v>0</v>
      </c>
      <c r="X63" s="2" t="s">
        <v>0</v>
      </c>
      <c r="Y63" s="2" t="s">
        <v>0</v>
      </c>
      <c r="Z63" s="2" t="s">
        <v>0</v>
      </c>
      <c r="AA63" s="2" t="s">
        <v>0</v>
      </c>
      <c r="AB63" s="2" t="s">
        <v>0</v>
      </c>
      <c r="AC63" s="2" t="s">
        <v>0</v>
      </c>
      <c r="AD63" s="2" t="s">
        <v>0</v>
      </c>
      <c r="AE63" s="2" t="s">
        <v>315</v>
      </c>
      <c r="AF63" s="4">
        <v>4722</v>
      </c>
      <c r="AG63" s="4">
        <v>4722</v>
      </c>
      <c r="AH63" s="4">
        <v>0</v>
      </c>
      <c r="AI63" s="4">
        <v>0</v>
      </c>
      <c r="AJ63" s="4">
        <v>0</v>
      </c>
      <c r="AK63" s="4">
        <v>0</v>
      </c>
      <c r="AL63" s="4">
        <v>0</v>
      </c>
      <c r="AM63" s="4">
        <v>0</v>
      </c>
      <c r="AN63" s="4">
        <v>4722</v>
      </c>
      <c r="AO63" s="4">
        <v>4722</v>
      </c>
      <c r="AP63" s="4">
        <v>4870.3999999999996</v>
      </c>
      <c r="AQ63" s="4">
        <v>0</v>
      </c>
      <c r="AR63" s="4">
        <v>0</v>
      </c>
      <c r="AS63" s="4">
        <v>0</v>
      </c>
      <c r="AT63" s="4">
        <v>4870.3999999999996</v>
      </c>
      <c r="AU63" s="4">
        <v>4812</v>
      </c>
      <c r="AV63" s="4">
        <v>0</v>
      </c>
      <c r="AW63" s="4">
        <v>0</v>
      </c>
      <c r="AX63" s="4">
        <v>0</v>
      </c>
      <c r="AY63" s="4">
        <v>4812</v>
      </c>
      <c r="AZ63" s="4">
        <v>4812</v>
      </c>
      <c r="BA63" s="4">
        <v>0</v>
      </c>
      <c r="BB63" s="4">
        <v>0</v>
      </c>
      <c r="BC63" s="4">
        <v>0</v>
      </c>
      <c r="BD63" s="4">
        <v>4812</v>
      </c>
      <c r="BE63" s="4">
        <v>4812</v>
      </c>
      <c r="BF63" s="4">
        <v>0</v>
      </c>
      <c r="BG63" s="4">
        <v>0</v>
      </c>
      <c r="BH63" s="4">
        <v>0</v>
      </c>
      <c r="BI63" s="4">
        <v>4812</v>
      </c>
      <c r="BJ63" s="4">
        <v>4722</v>
      </c>
      <c r="BK63" s="4">
        <v>4722</v>
      </c>
      <c r="BL63" s="4">
        <v>0</v>
      </c>
      <c r="BM63" s="4">
        <v>0</v>
      </c>
      <c r="BN63" s="4">
        <v>0</v>
      </c>
      <c r="BO63" s="4">
        <v>0</v>
      </c>
      <c r="BP63" s="4">
        <v>0</v>
      </c>
      <c r="BQ63" s="4">
        <v>0</v>
      </c>
      <c r="BR63" s="4">
        <v>4722</v>
      </c>
      <c r="BS63" s="4">
        <v>4722</v>
      </c>
      <c r="BT63" s="4">
        <v>4722</v>
      </c>
      <c r="BU63" s="4">
        <v>0</v>
      </c>
      <c r="BV63" s="4">
        <v>0</v>
      </c>
      <c r="BW63" s="4">
        <v>0</v>
      </c>
      <c r="BX63" s="4">
        <v>4722</v>
      </c>
      <c r="BY63" s="4">
        <v>4812</v>
      </c>
      <c r="BZ63" s="4">
        <v>0</v>
      </c>
      <c r="CA63" s="4">
        <v>0</v>
      </c>
      <c r="CB63" s="4">
        <v>0</v>
      </c>
      <c r="CC63" s="4">
        <v>4812</v>
      </c>
      <c r="CD63" s="4">
        <v>4812</v>
      </c>
      <c r="CE63" s="4">
        <v>0</v>
      </c>
      <c r="CF63" s="4">
        <v>0</v>
      </c>
      <c r="CG63" s="4">
        <v>0</v>
      </c>
      <c r="CH63" s="4">
        <v>4812</v>
      </c>
      <c r="CI63" s="4">
        <v>4722</v>
      </c>
      <c r="CJ63" s="4">
        <v>0</v>
      </c>
      <c r="CK63" s="4">
        <v>0</v>
      </c>
      <c r="CL63" s="4">
        <v>0</v>
      </c>
      <c r="CM63" s="4">
        <v>4722</v>
      </c>
      <c r="CN63" s="4">
        <v>4812</v>
      </c>
      <c r="CO63" s="4">
        <v>0</v>
      </c>
      <c r="CP63" s="4">
        <v>0</v>
      </c>
      <c r="CQ63" s="4">
        <v>0</v>
      </c>
      <c r="CR63" s="4">
        <v>4812</v>
      </c>
      <c r="CS63" s="4">
        <v>4812</v>
      </c>
      <c r="CT63" s="4">
        <v>0</v>
      </c>
      <c r="CU63" s="4">
        <v>0</v>
      </c>
      <c r="CV63" s="4">
        <v>0</v>
      </c>
      <c r="CW63" s="4">
        <v>4812</v>
      </c>
      <c r="CX63" s="4" t="s">
        <v>149</v>
      </c>
    </row>
    <row r="64" spans="1:102" ht="192.2" customHeight="1" x14ac:dyDescent="0.2">
      <c r="A64" s="14" t="s">
        <v>316</v>
      </c>
      <c r="B64" s="2" t="s">
        <v>317</v>
      </c>
      <c r="C64" s="15" t="s">
        <v>318</v>
      </c>
      <c r="D64" s="2" t="s">
        <v>0</v>
      </c>
      <c r="E64" s="2" t="s">
        <v>0</v>
      </c>
      <c r="F64" s="2" t="s">
        <v>0</v>
      </c>
      <c r="G64" s="2" t="s">
        <v>0</v>
      </c>
      <c r="H64" s="2" t="s">
        <v>0</v>
      </c>
      <c r="I64" s="2" t="s">
        <v>0</v>
      </c>
      <c r="J64" s="2" t="s">
        <v>0</v>
      </c>
      <c r="K64" s="2" t="s">
        <v>0</v>
      </c>
      <c r="L64" s="2" t="s">
        <v>0</v>
      </c>
      <c r="M64" s="2" t="s">
        <v>0</v>
      </c>
      <c r="N64" s="2" t="s">
        <v>0</v>
      </c>
      <c r="O64" s="2" t="s">
        <v>0</v>
      </c>
      <c r="P64" s="2" t="s">
        <v>0</v>
      </c>
      <c r="Q64" s="2" t="s">
        <v>0</v>
      </c>
      <c r="R64" s="2" t="s">
        <v>0</v>
      </c>
      <c r="S64" s="2" t="s">
        <v>0</v>
      </c>
      <c r="T64" s="2" t="s">
        <v>0</v>
      </c>
      <c r="U64" s="2" t="s">
        <v>0</v>
      </c>
      <c r="V64" s="2" t="s">
        <v>0</v>
      </c>
      <c r="W64" s="2" t="s">
        <v>0</v>
      </c>
      <c r="X64" s="2" t="s">
        <v>176</v>
      </c>
      <c r="Y64" s="2" t="s">
        <v>158</v>
      </c>
      <c r="Z64" s="2" t="s">
        <v>177</v>
      </c>
      <c r="AA64" s="2" t="s">
        <v>0</v>
      </c>
      <c r="AB64" s="2" t="s">
        <v>0</v>
      </c>
      <c r="AC64" s="2" t="s">
        <v>177</v>
      </c>
      <c r="AD64" s="2" t="s">
        <v>0</v>
      </c>
      <c r="AE64" s="2" t="s">
        <v>182</v>
      </c>
      <c r="AF64" s="4">
        <v>14959.8</v>
      </c>
      <c r="AG64" s="4">
        <v>14170.6</v>
      </c>
      <c r="AH64" s="4">
        <v>13077.8</v>
      </c>
      <c r="AI64" s="4">
        <v>12387.9</v>
      </c>
      <c r="AJ64" s="4">
        <v>834.8</v>
      </c>
      <c r="AK64" s="4">
        <v>790.7</v>
      </c>
      <c r="AL64" s="4">
        <v>0</v>
      </c>
      <c r="AM64" s="4">
        <v>0</v>
      </c>
      <c r="AN64" s="4">
        <v>1047.2</v>
      </c>
      <c r="AO64" s="4">
        <v>991.9</v>
      </c>
      <c r="AP64" s="4">
        <v>15805.8</v>
      </c>
      <c r="AQ64" s="4">
        <v>13559.8</v>
      </c>
      <c r="AR64" s="4">
        <v>865.5</v>
      </c>
      <c r="AS64" s="4">
        <v>0</v>
      </c>
      <c r="AT64" s="4">
        <v>1380.5</v>
      </c>
      <c r="AU64" s="4">
        <v>17255.8</v>
      </c>
      <c r="AV64" s="4">
        <v>14922.8</v>
      </c>
      <c r="AW64" s="4">
        <v>952.5</v>
      </c>
      <c r="AX64" s="4">
        <v>0</v>
      </c>
      <c r="AY64" s="4">
        <v>1380.5</v>
      </c>
      <c r="AZ64" s="4">
        <v>16535.2</v>
      </c>
      <c r="BA64" s="4">
        <v>13995.4</v>
      </c>
      <c r="BB64" s="4">
        <v>1217</v>
      </c>
      <c r="BC64" s="4">
        <v>0</v>
      </c>
      <c r="BD64" s="4">
        <v>1322.8</v>
      </c>
      <c r="BE64" s="4">
        <v>16535.2</v>
      </c>
      <c r="BF64" s="4">
        <v>13995.4</v>
      </c>
      <c r="BG64" s="4">
        <v>1217</v>
      </c>
      <c r="BH64" s="4">
        <v>0</v>
      </c>
      <c r="BI64" s="4">
        <v>1322.8</v>
      </c>
      <c r="BJ64" s="4">
        <v>14959.8</v>
      </c>
      <c r="BK64" s="4">
        <v>14170.6</v>
      </c>
      <c r="BL64" s="4">
        <v>13077.8</v>
      </c>
      <c r="BM64" s="4">
        <v>12387.9</v>
      </c>
      <c r="BN64" s="4">
        <v>834.8</v>
      </c>
      <c r="BO64" s="4">
        <v>790.7</v>
      </c>
      <c r="BP64" s="4">
        <v>0</v>
      </c>
      <c r="BQ64" s="4">
        <v>0</v>
      </c>
      <c r="BR64" s="4">
        <v>1047.2</v>
      </c>
      <c r="BS64" s="4">
        <v>991.9</v>
      </c>
      <c r="BT64" s="4">
        <v>14959.8</v>
      </c>
      <c r="BU64" s="4">
        <v>13077.8</v>
      </c>
      <c r="BV64" s="4">
        <v>834.8</v>
      </c>
      <c r="BW64" s="4">
        <v>0</v>
      </c>
      <c r="BX64" s="4">
        <v>1047.2</v>
      </c>
      <c r="BY64" s="4">
        <v>17255.8</v>
      </c>
      <c r="BZ64" s="4">
        <v>14922.8</v>
      </c>
      <c r="CA64" s="4">
        <v>952.5</v>
      </c>
      <c r="CB64" s="4">
        <v>0</v>
      </c>
      <c r="CC64" s="4">
        <v>1380.5</v>
      </c>
      <c r="CD64" s="4">
        <v>17255.8</v>
      </c>
      <c r="CE64" s="4">
        <v>14922.8</v>
      </c>
      <c r="CF64" s="4">
        <v>952.5</v>
      </c>
      <c r="CG64" s="4">
        <v>0</v>
      </c>
      <c r="CH64" s="4">
        <v>1380.5</v>
      </c>
      <c r="CI64" s="4">
        <v>14959.8</v>
      </c>
      <c r="CJ64" s="4">
        <v>13077.8</v>
      </c>
      <c r="CK64" s="4">
        <v>834.8</v>
      </c>
      <c r="CL64" s="4">
        <v>0</v>
      </c>
      <c r="CM64" s="4">
        <v>1047.2</v>
      </c>
      <c r="CN64" s="4">
        <v>17255.8</v>
      </c>
      <c r="CO64" s="4">
        <v>14922.8</v>
      </c>
      <c r="CP64" s="4">
        <v>952.5</v>
      </c>
      <c r="CQ64" s="4">
        <v>0</v>
      </c>
      <c r="CR64" s="4">
        <v>1380.5</v>
      </c>
      <c r="CS64" s="4">
        <v>17255.8</v>
      </c>
      <c r="CT64" s="4">
        <v>14922.8</v>
      </c>
      <c r="CU64" s="4">
        <v>952.5</v>
      </c>
      <c r="CV64" s="4">
        <v>0</v>
      </c>
      <c r="CW64" s="4">
        <v>1380.5</v>
      </c>
      <c r="CX64" s="4" t="s">
        <v>149</v>
      </c>
    </row>
    <row r="65" spans="1:102" ht="192.2" customHeight="1" x14ac:dyDescent="0.2">
      <c r="A65" s="14" t="s">
        <v>0</v>
      </c>
      <c r="B65" s="2" t="s">
        <v>317</v>
      </c>
      <c r="C65" s="15" t="s">
        <v>0</v>
      </c>
      <c r="D65" s="2" t="s">
        <v>0</v>
      </c>
      <c r="E65" s="2" t="s">
        <v>0</v>
      </c>
      <c r="F65" s="2" t="s">
        <v>0</v>
      </c>
      <c r="G65" s="2" t="s">
        <v>0</v>
      </c>
      <c r="H65" s="2" t="s">
        <v>0</v>
      </c>
      <c r="I65" s="2" t="s">
        <v>0</v>
      </c>
      <c r="J65" s="2" t="s">
        <v>0</v>
      </c>
      <c r="K65" s="2" t="s">
        <v>0</v>
      </c>
      <c r="L65" s="2" t="s">
        <v>0</v>
      </c>
      <c r="M65" s="2" t="s">
        <v>0</v>
      </c>
      <c r="N65" s="2" t="s">
        <v>183</v>
      </c>
      <c r="O65" s="2" t="s">
        <v>158</v>
      </c>
      <c r="P65" s="2" t="s">
        <v>184</v>
      </c>
      <c r="Q65" s="2" t="s">
        <v>185</v>
      </c>
      <c r="R65" s="2" t="s">
        <v>0</v>
      </c>
      <c r="S65" s="2" t="s">
        <v>0</v>
      </c>
      <c r="T65" s="2" t="s">
        <v>0</v>
      </c>
      <c r="U65" s="2" t="s">
        <v>0</v>
      </c>
      <c r="V65" s="2" t="s">
        <v>0</v>
      </c>
      <c r="W65" s="2" t="s">
        <v>0</v>
      </c>
      <c r="X65" s="2" t="s">
        <v>0</v>
      </c>
      <c r="Y65" s="2" t="s">
        <v>0</v>
      </c>
      <c r="Z65" s="2" t="s">
        <v>0</v>
      </c>
      <c r="AA65" s="2" t="s">
        <v>0</v>
      </c>
      <c r="AB65" s="2" t="s">
        <v>0</v>
      </c>
      <c r="AC65" s="2" t="s">
        <v>0</v>
      </c>
      <c r="AD65" s="2" t="s">
        <v>0</v>
      </c>
      <c r="AE65" s="2" t="s">
        <v>182</v>
      </c>
      <c r="AF65" s="4">
        <v>14959.8</v>
      </c>
      <c r="AG65" s="4">
        <v>14170.6</v>
      </c>
      <c r="AH65" s="4">
        <v>13077.8</v>
      </c>
      <c r="AI65" s="4">
        <v>12387.9</v>
      </c>
      <c r="AJ65" s="4">
        <v>834.8</v>
      </c>
      <c r="AK65" s="4">
        <v>790.7</v>
      </c>
      <c r="AL65" s="4">
        <v>0</v>
      </c>
      <c r="AM65" s="4">
        <v>0</v>
      </c>
      <c r="AN65" s="4">
        <v>1047.2</v>
      </c>
      <c r="AO65" s="4">
        <v>991.9</v>
      </c>
      <c r="AP65" s="4">
        <v>15805.8</v>
      </c>
      <c r="AQ65" s="4">
        <v>13559.8</v>
      </c>
      <c r="AR65" s="4">
        <v>865.5</v>
      </c>
      <c r="AS65" s="4">
        <v>0</v>
      </c>
      <c r="AT65" s="4">
        <v>1380.5</v>
      </c>
      <c r="AU65" s="4">
        <v>17255.8</v>
      </c>
      <c r="AV65" s="4">
        <v>14922.8</v>
      </c>
      <c r="AW65" s="4">
        <v>952.5</v>
      </c>
      <c r="AX65" s="4">
        <v>0</v>
      </c>
      <c r="AY65" s="4">
        <v>1380.5</v>
      </c>
      <c r="AZ65" s="4">
        <v>16535.2</v>
      </c>
      <c r="BA65" s="4">
        <v>13995.4</v>
      </c>
      <c r="BB65" s="4">
        <v>1217</v>
      </c>
      <c r="BC65" s="4">
        <v>0</v>
      </c>
      <c r="BD65" s="4">
        <v>1322.8</v>
      </c>
      <c r="BE65" s="4">
        <v>16535.2</v>
      </c>
      <c r="BF65" s="4">
        <v>13995.4</v>
      </c>
      <c r="BG65" s="4">
        <v>1217</v>
      </c>
      <c r="BH65" s="4">
        <v>0</v>
      </c>
      <c r="BI65" s="4">
        <v>1322.8</v>
      </c>
      <c r="BJ65" s="4">
        <v>14959.8</v>
      </c>
      <c r="BK65" s="4">
        <v>14170.6</v>
      </c>
      <c r="BL65" s="4">
        <v>13077.8</v>
      </c>
      <c r="BM65" s="4">
        <v>12387.9</v>
      </c>
      <c r="BN65" s="4">
        <v>834.8</v>
      </c>
      <c r="BO65" s="4">
        <v>790.7</v>
      </c>
      <c r="BP65" s="4">
        <v>0</v>
      </c>
      <c r="BQ65" s="4">
        <v>0</v>
      </c>
      <c r="BR65" s="4">
        <v>1047.2</v>
      </c>
      <c r="BS65" s="4">
        <v>991.9</v>
      </c>
      <c r="BT65" s="4">
        <v>14959.8</v>
      </c>
      <c r="BU65" s="4">
        <v>13077.8</v>
      </c>
      <c r="BV65" s="4">
        <v>834.8</v>
      </c>
      <c r="BW65" s="4">
        <v>0</v>
      </c>
      <c r="BX65" s="4">
        <v>1047.2</v>
      </c>
      <c r="BY65" s="4">
        <v>17255.8</v>
      </c>
      <c r="BZ65" s="4">
        <v>14922.8</v>
      </c>
      <c r="CA65" s="4">
        <v>952.5</v>
      </c>
      <c r="CB65" s="4">
        <v>0</v>
      </c>
      <c r="CC65" s="4">
        <v>1380.5</v>
      </c>
      <c r="CD65" s="4">
        <v>17255.8</v>
      </c>
      <c r="CE65" s="4">
        <v>14922.8</v>
      </c>
      <c r="CF65" s="4">
        <v>952.5</v>
      </c>
      <c r="CG65" s="4">
        <v>0</v>
      </c>
      <c r="CH65" s="4">
        <v>1380.5</v>
      </c>
      <c r="CI65" s="4">
        <v>14959.8</v>
      </c>
      <c r="CJ65" s="4">
        <v>13077.8</v>
      </c>
      <c r="CK65" s="4">
        <v>834.8</v>
      </c>
      <c r="CL65" s="4">
        <v>0</v>
      </c>
      <c r="CM65" s="4">
        <v>1047.2</v>
      </c>
      <c r="CN65" s="4">
        <v>17255.8</v>
      </c>
      <c r="CO65" s="4">
        <v>14922.8</v>
      </c>
      <c r="CP65" s="4">
        <v>952.5</v>
      </c>
      <c r="CQ65" s="4">
        <v>0</v>
      </c>
      <c r="CR65" s="4">
        <v>1380.5</v>
      </c>
      <c r="CS65" s="4">
        <v>17255.8</v>
      </c>
      <c r="CT65" s="4">
        <v>14922.8</v>
      </c>
      <c r="CU65" s="4">
        <v>952.5</v>
      </c>
      <c r="CV65" s="4">
        <v>0</v>
      </c>
      <c r="CW65" s="4">
        <v>1380.5</v>
      </c>
      <c r="CX65" s="4" t="s">
        <v>0</v>
      </c>
    </row>
    <row r="66" spans="1:102" ht="14.45" customHeight="1" x14ac:dyDescent="0.2">
      <c r="A66" s="3" t="s">
        <v>319</v>
      </c>
      <c r="B66" s="2" t="s">
        <v>320</v>
      </c>
      <c r="C66" s="2" t="s">
        <v>321</v>
      </c>
      <c r="D66" s="2" t="s">
        <v>0</v>
      </c>
      <c r="E66" s="2" t="s">
        <v>0</v>
      </c>
      <c r="F66" s="2" t="s">
        <v>0</v>
      </c>
      <c r="G66" s="2" t="s">
        <v>0</v>
      </c>
      <c r="H66" s="2" t="s">
        <v>0</v>
      </c>
      <c r="I66" s="2" t="s">
        <v>0</v>
      </c>
      <c r="J66" s="2" t="s">
        <v>0</v>
      </c>
      <c r="K66" s="2" t="s">
        <v>0</v>
      </c>
      <c r="L66" s="2" t="s">
        <v>0</v>
      </c>
      <c r="M66" s="2" t="s">
        <v>0</v>
      </c>
      <c r="N66" s="2" t="s">
        <v>0</v>
      </c>
      <c r="O66" s="2" t="s">
        <v>0</v>
      </c>
      <c r="P66" s="2" t="s">
        <v>0</v>
      </c>
      <c r="Q66" s="2" t="s">
        <v>0</v>
      </c>
      <c r="R66" s="2" t="s">
        <v>0</v>
      </c>
      <c r="S66" s="2" t="s">
        <v>0</v>
      </c>
      <c r="T66" s="2" t="s">
        <v>0</v>
      </c>
      <c r="U66" s="2" t="s">
        <v>0</v>
      </c>
      <c r="V66" s="2" t="s">
        <v>0</v>
      </c>
      <c r="W66" s="2" t="s">
        <v>0</v>
      </c>
      <c r="X66" s="2" t="s">
        <v>0</v>
      </c>
      <c r="Y66" s="2" t="s">
        <v>0</v>
      </c>
      <c r="Z66" s="2" t="s">
        <v>0</v>
      </c>
      <c r="AA66" s="2" t="s">
        <v>0</v>
      </c>
      <c r="AB66" s="2" t="s">
        <v>0</v>
      </c>
      <c r="AC66" s="2" t="s">
        <v>0</v>
      </c>
      <c r="AD66" s="2" t="s">
        <v>0</v>
      </c>
      <c r="AE66" s="2" t="s">
        <v>322</v>
      </c>
      <c r="AF66" s="4">
        <v>693.6</v>
      </c>
      <c r="AG66" s="4">
        <v>693.6</v>
      </c>
      <c r="AH66" s="4">
        <v>0</v>
      </c>
      <c r="AI66" s="4">
        <v>0</v>
      </c>
      <c r="AJ66" s="4">
        <v>0</v>
      </c>
      <c r="AK66" s="4">
        <v>0</v>
      </c>
      <c r="AL66" s="4">
        <v>0</v>
      </c>
      <c r="AM66" s="4">
        <v>0</v>
      </c>
      <c r="AN66" s="4">
        <v>693.6</v>
      </c>
      <c r="AO66" s="4">
        <v>693.6</v>
      </c>
      <c r="AP66" s="4">
        <v>21</v>
      </c>
      <c r="AQ66" s="4">
        <v>0</v>
      </c>
      <c r="AR66" s="4">
        <v>0</v>
      </c>
      <c r="AS66" s="4">
        <v>0</v>
      </c>
      <c r="AT66" s="4">
        <v>21</v>
      </c>
      <c r="AU66" s="4">
        <v>21</v>
      </c>
      <c r="AV66" s="4">
        <v>0</v>
      </c>
      <c r="AW66" s="4">
        <v>0</v>
      </c>
      <c r="AX66" s="4">
        <v>0</v>
      </c>
      <c r="AY66" s="4">
        <v>21</v>
      </c>
      <c r="AZ66" s="4">
        <v>20.3</v>
      </c>
      <c r="BA66" s="4">
        <v>0</v>
      </c>
      <c r="BB66" s="4">
        <v>0</v>
      </c>
      <c r="BC66" s="4">
        <v>0</v>
      </c>
      <c r="BD66" s="4">
        <v>20.3</v>
      </c>
      <c r="BE66" s="4">
        <v>20.3</v>
      </c>
      <c r="BF66" s="4">
        <v>0</v>
      </c>
      <c r="BG66" s="4">
        <v>0</v>
      </c>
      <c r="BH66" s="4">
        <v>0</v>
      </c>
      <c r="BI66" s="4">
        <v>20.3</v>
      </c>
      <c r="BJ66" s="4">
        <v>693.6</v>
      </c>
      <c r="BK66" s="4">
        <v>693.6</v>
      </c>
      <c r="BL66" s="4">
        <v>0</v>
      </c>
      <c r="BM66" s="4">
        <v>0</v>
      </c>
      <c r="BN66" s="4">
        <v>0</v>
      </c>
      <c r="BO66" s="4">
        <v>0</v>
      </c>
      <c r="BP66" s="4">
        <v>0</v>
      </c>
      <c r="BQ66" s="4">
        <v>0</v>
      </c>
      <c r="BR66" s="4">
        <v>693.6</v>
      </c>
      <c r="BS66" s="4">
        <v>693.6</v>
      </c>
      <c r="BT66" s="4">
        <v>693.6</v>
      </c>
      <c r="BU66" s="4">
        <v>0</v>
      </c>
      <c r="BV66" s="4">
        <v>0</v>
      </c>
      <c r="BW66" s="4">
        <v>0</v>
      </c>
      <c r="BX66" s="4">
        <v>693.6</v>
      </c>
      <c r="BY66" s="4">
        <v>21</v>
      </c>
      <c r="BZ66" s="4">
        <v>0</v>
      </c>
      <c r="CA66" s="4">
        <v>0</v>
      </c>
      <c r="CB66" s="4">
        <v>0</v>
      </c>
      <c r="CC66" s="4">
        <v>21</v>
      </c>
      <c r="CD66" s="4">
        <v>21</v>
      </c>
      <c r="CE66" s="4">
        <v>0</v>
      </c>
      <c r="CF66" s="4">
        <v>0</v>
      </c>
      <c r="CG66" s="4">
        <v>0</v>
      </c>
      <c r="CH66" s="4">
        <v>21</v>
      </c>
      <c r="CI66" s="4">
        <v>693.6</v>
      </c>
      <c r="CJ66" s="4">
        <v>0</v>
      </c>
      <c r="CK66" s="4">
        <v>0</v>
      </c>
      <c r="CL66" s="4">
        <v>0</v>
      </c>
      <c r="CM66" s="4">
        <v>693.6</v>
      </c>
      <c r="CN66" s="4">
        <v>21</v>
      </c>
      <c r="CO66" s="4">
        <v>0</v>
      </c>
      <c r="CP66" s="4">
        <v>0</v>
      </c>
      <c r="CQ66" s="4">
        <v>0</v>
      </c>
      <c r="CR66" s="4">
        <v>21</v>
      </c>
      <c r="CS66" s="4">
        <v>21</v>
      </c>
      <c r="CT66" s="4">
        <v>0</v>
      </c>
      <c r="CU66" s="4">
        <v>0</v>
      </c>
      <c r="CV66" s="4">
        <v>0</v>
      </c>
      <c r="CW66" s="4">
        <v>21</v>
      </c>
      <c r="CX66" s="4" t="s">
        <v>149</v>
      </c>
    </row>
    <row r="67" spans="1:102" ht="96.2" customHeight="1" x14ac:dyDescent="0.2">
      <c r="A67" s="3" t="s">
        <v>323</v>
      </c>
      <c r="B67" s="2" t="s">
        <v>324</v>
      </c>
      <c r="C67" s="2" t="s">
        <v>325</v>
      </c>
      <c r="D67" s="2" t="s">
        <v>0</v>
      </c>
      <c r="E67" s="2" t="s">
        <v>0</v>
      </c>
      <c r="F67" s="2" t="s">
        <v>0</v>
      </c>
      <c r="G67" s="2" t="s">
        <v>0</v>
      </c>
      <c r="H67" s="2" t="s">
        <v>0</v>
      </c>
      <c r="I67" s="2" t="s">
        <v>0</v>
      </c>
      <c r="J67" s="2" t="s">
        <v>0</v>
      </c>
      <c r="K67" s="2" t="s">
        <v>0</v>
      </c>
      <c r="L67" s="2" t="s">
        <v>0</v>
      </c>
      <c r="M67" s="2" t="s">
        <v>0</v>
      </c>
      <c r="N67" s="2" t="s">
        <v>0</v>
      </c>
      <c r="O67" s="2" t="s">
        <v>0</v>
      </c>
      <c r="P67" s="2" t="s">
        <v>0</v>
      </c>
      <c r="Q67" s="2" t="s">
        <v>0</v>
      </c>
      <c r="R67" s="2" t="s">
        <v>0</v>
      </c>
      <c r="S67" s="2" t="s">
        <v>0</v>
      </c>
      <c r="T67" s="2" t="s">
        <v>0</v>
      </c>
      <c r="U67" s="2" t="s">
        <v>0</v>
      </c>
      <c r="V67" s="2" t="s">
        <v>0</v>
      </c>
      <c r="W67" s="2" t="s">
        <v>0</v>
      </c>
      <c r="X67" s="2" t="s">
        <v>0</v>
      </c>
      <c r="Y67" s="2" t="s">
        <v>0</v>
      </c>
      <c r="Z67" s="2" t="s">
        <v>0</v>
      </c>
      <c r="AA67" s="2" t="s">
        <v>0</v>
      </c>
      <c r="AB67" s="2" t="s">
        <v>0</v>
      </c>
      <c r="AC67" s="2" t="s">
        <v>0</v>
      </c>
      <c r="AD67" s="2" t="s">
        <v>0</v>
      </c>
      <c r="AE67" s="2" t="s">
        <v>326</v>
      </c>
      <c r="AF67" s="4">
        <v>147377.1</v>
      </c>
      <c r="AG67" s="4">
        <v>139655</v>
      </c>
      <c r="AH67" s="4">
        <v>0</v>
      </c>
      <c r="AI67" s="4">
        <v>0</v>
      </c>
      <c r="AJ67" s="4">
        <v>510</v>
      </c>
      <c r="AK67" s="4">
        <v>510</v>
      </c>
      <c r="AL67" s="4">
        <v>0</v>
      </c>
      <c r="AM67" s="4">
        <v>0</v>
      </c>
      <c r="AN67" s="4">
        <v>146867.1</v>
      </c>
      <c r="AO67" s="4">
        <v>139145</v>
      </c>
      <c r="AP67" s="4">
        <v>152465.5</v>
      </c>
      <c r="AQ67" s="4">
        <v>0</v>
      </c>
      <c r="AR67" s="4">
        <v>1389.3</v>
      </c>
      <c r="AS67" s="4">
        <v>0</v>
      </c>
      <c r="AT67" s="4">
        <v>151076.20000000001</v>
      </c>
      <c r="AU67" s="4">
        <v>115810.4</v>
      </c>
      <c r="AV67" s="4">
        <v>0</v>
      </c>
      <c r="AW67" s="4">
        <v>0</v>
      </c>
      <c r="AX67" s="4">
        <v>0</v>
      </c>
      <c r="AY67" s="4">
        <v>115810.4</v>
      </c>
      <c r="AZ67" s="4">
        <v>115311.4</v>
      </c>
      <c r="BA67" s="4">
        <v>0</v>
      </c>
      <c r="BB67" s="4">
        <v>0</v>
      </c>
      <c r="BC67" s="4">
        <v>0</v>
      </c>
      <c r="BD67" s="4">
        <v>115311.4</v>
      </c>
      <c r="BE67" s="4">
        <v>115311.4</v>
      </c>
      <c r="BF67" s="4">
        <v>0</v>
      </c>
      <c r="BG67" s="4">
        <v>0</v>
      </c>
      <c r="BH67" s="4">
        <v>0</v>
      </c>
      <c r="BI67" s="4">
        <v>115311.4</v>
      </c>
      <c r="BJ67" s="4">
        <v>134383.6</v>
      </c>
      <c r="BK67" s="4">
        <v>133661.5</v>
      </c>
      <c r="BL67" s="4">
        <v>0</v>
      </c>
      <c r="BM67" s="4">
        <v>0</v>
      </c>
      <c r="BN67" s="4">
        <v>510</v>
      </c>
      <c r="BO67" s="4">
        <v>510</v>
      </c>
      <c r="BP67" s="4">
        <v>0</v>
      </c>
      <c r="BQ67" s="4">
        <v>0</v>
      </c>
      <c r="BR67" s="4">
        <v>133873.60000000001</v>
      </c>
      <c r="BS67" s="4">
        <v>133151.5</v>
      </c>
      <c r="BT67" s="4">
        <v>147377.1</v>
      </c>
      <c r="BU67" s="4">
        <v>0</v>
      </c>
      <c r="BV67" s="4">
        <v>510</v>
      </c>
      <c r="BW67" s="4">
        <v>0</v>
      </c>
      <c r="BX67" s="4">
        <v>146867.1</v>
      </c>
      <c r="BY67" s="4">
        <v>132921.29999999999</v>
      </c>
      <c r="BZ67" s="4">
        <v>0</v>
      </c>
      <c r="CA67" s="4">
        <v>0</v>
      </c>
      <c r="CB67" s="4">
        <v>0</v>
      </c>
      <c r="CC67" s="4">
        <v>132921.29999999999</v>
      </c>
      <c r="CD67" s="4">
        <v>115810.4</v>
      </c>
      <c r="CE67" s="4">
        <v>0</v>
      </c>
      <c r="CF67" s="4">
        <v>0</v>
      </c>
      <c r="CG67" s="4">
        <v>0</v>
      </c>
      <c r="CH67" s="4">
        <v>115810.4</v>
      </c>
      <c r="CI67" s="4">
        <v>134383.6</v>
      </c>
      <c r="CJ67" s="4">
        <v>0</v>
      </c>
      <c r="CK67" s="4">
        <v>510</v>
      </c>
      <c r="CL67" s="4">
        <v>0</v>
      </c>
      <c r="CM67" s="4">
        <v>133873.60000000001</v>
      </c>
      <c r="CN67" s="4">
        <v>125921.3</v>
      </c>
      <c r="CO67" s="4">
        <v>0</v>
      </c>
      <c r="CP67" s="4">
        <v>0</v>
      </c>
      <c r="CQ67" s="4">
        <v>0</v>
      </c>
      <c r="CR67" s="4">
        <v>125921.3</v>
      </c>
      <c r="CS67" s="4">
        <v>115810.4</v>
      </c>
      <c r="CT67" s="4">
        <v>0</v>
      </c>
      <c r="CU67" s="4">
        <v>0</v>
      </c>
      <c r="CV67" s="4">
        <v>0</v>
      </c>
      <c r="CW67" s="4">
        <v>115810.4</v>
      </c>
      <c r="CX67" s="4" t="s">
        <v>149</v>
      </c>
    </row>
    <row r="68" spans="1:102" ht="73.5" customHeight="1" x14ac:dyDescent="0.2">
      <c r="A68" s="8" t="s">
        <v>425</v>
      </c>
      <c r="B68" s="9" t="s">
        <v>428</v>
      </c>
      <c r="C68" s="9">
        <v>10800</v>
      </c>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v>1003</v>
      </c>
      <c r="AF68" s="4"/>
      <c r="AG68" s="4"/>
      <c r="AH68" s="4"/>
      <c r="AI68" s="4"/>
      <c r="AJ68" s="4"/>
      <c r="AK68" s="4"/>
      <c r="AL68" s="4"/>
      <c r="AM68" s="4"/>
      <c r="AN68" s="4"/>
      <c r="AO68" s="4"/>
      <c r="AP68" s="4">
        <v>7335.2</v>
      </c>
      <c r="AQ68" s="4">
        <v>0</v>
      </c>
      <c r="AR68" s="4">
        <v>0</v>
      </c>
      <c r="AS68" s="4">
        <v>0</v>
      </c>
      <c r="AT68" s="4">
        <v>7335.2</v>
      </c>
      <c r="AU68" s="4">
        <v>0</v>
      </c>
      <c r="AV68" s="4">
        <v>0</v>
      </c>
      <c r="AW68" s="4">
        <v>0</v>
      </c>
      <c r="AX68" s="4">
        <v>0</v>
      </c>
      <c r="AY68" s="4">
        <v>0</v>
      </c>
      <c r="AZ68" s="4">
        <v>0</v>
      </c>
      <c r="BA68" s="4">
        <v>0</v>
      </c>
      <c r="BB68" s="4">
        <v>0</v>
      </c>
      <c r="BC68" s="4">
        <v>0</v>
      </c>
      <c r="BD68" s="4">
        <v>0</v>
      </c>
      <c r="BE68" s="4">
        <v>0</v>
      </c>
      <c r="BF68" s="4">
        <v>0</v>
      </c>
      <c r="BG68" s="4">
        <v>0</v>
      </c>
      <c r="BH68" s="4">
        <v>0</v>
      </c>
      <c r="BI68" s="4">
        <v>0</v>
      </c>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row>
    <row r="69" spans="1:102" ht="63.75" customHeight="1" x14ac:dyDescent="0.2">
      <c r="A69" s="8" t="s">
        <v>426</v>
      </c>
      <c r="B69" s="9" t="s">
        <v>429</v>
      </c>
      <c r="C69" s="9">
        <v>11000</v>
      </c>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v>1003</v>
      </c>
      <c r="AF69" s="4"/>
      <c r="AG69" s="4"/>
      <c r="AH69" s="4"/>
      <c r="AI69" s="4"/>
      <c r="AJ69" s="4"/>
      <c r="AK69" s="4"/>
      <c r="AL69" s="4"/>
      <c r="AM69" s="4"/>
      <c r="AN69" s="4"/>
      <c r="AO69" s="4"/>
      <c r="AP69" s="4">
        <v>7335.2</v>
      </c>
      <c r="AQ69" s="4">
        <v>0</v>
      </c>
      <c r="AR69" s="4">
        <v>0</v>
      </c>
      <c r="AS69" s="4">
        <v>0</v>
      </c>
      <c r="AT69" s="4">
        <v>7335.2</v>
      </c>
      <c r="AU69" s="4">
        <v>0</v>
      </c>
      <c r="AV69" s="4">
        <v>0</v>
      </c>
      <c r="AW69" s="4">
        <v>0</v>
      </c>
      <c r="AX69" s="4">
        <v>0</v>
      </c>
      <c r="AY69" s="4">
        <v>0</v>
      </c>
      <c r="AZ69" s="4">
        <v>0</v>
      </c>
      <c r="BA69" s="4">
        <v>0</v>
      </c>
      <c r="BB69" s="4">
        <v>0</v>
      </c>
      <c r="BC69" s="4">
        <v>0</v>
      </c>
      <c r="BD69" s="4">
        <v>0</v>
      </c>
      <c r="BE69" s="4">
        <v>0</v>
      </c>
      <c r="BF69" s="4">
        <v>0</v>
      </c>
      <c r="BG69" s="4">
        <v>0</v>
      </c>
      <c r="BH69" s="4">
        <v>0</v>
      </c>
      <c r="BI69" s="4">
        <v>0</v>
      </c>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row>
    <row r="70" spans="1:102" ht="25.5" customHeight="1" x14ac:dyDescent="0.2">
      <c r="A70" s="8" t="s">
        <v>427</v>
      </c>
      <c r="B70" s="9" t="s">
        <v>430</v>
      </c>
      <c r="C70" s="9">
        <v>11001</v>
      </c>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v>1003</v>
      </c>
      <c r="AF70" s="4"/>
      <c r="AG70" s="4"/>
      <c r="AH70" s="4"/>
      <c r="AI70" s="4"/>
      <c r="AJ70" s="4"/>
      <c r="AK70" s="4"/>
      <c r="AL70" s="4"/>
      <c r="AM70" s="4"/>
      <c r="AN70" s="4"/>
      <c r="AO70" s="4"/>
      <c r="AP70" s="4">
        <v>7335.2</v>
      </c>
      <c r="AQ70" s="4">
        <v>0</v>
      </c>
      <c r="AR70" s="4">
        <v>0</v>
      </c>
      <c r="AS70" s="4">
        <v>0</v>
      </c>
      <c r="AT70" s="4">
        <v>7335.2</v>
      </c>
      <c r="AU70" s="4">
        <v>0</v>
      </c>
      <c r="AV70" s="4">
        <v>0</v>
      </c>
      <c r="AW70" s="4">
        <v>0</v>
      </c>
      <c r="AX70" s="4">
        <v>0</v>
      </c>
      <c r="AY70" s="4">
        <v>0</v>
      </c>
      <c r="AZ70" s="4">
        <v>0</v>
      </c>
      <c r="BA70" s="4">
        <v>0</v>
      </c>
      <c r="BB70" s="4">
        <v>0</v>
      </c>
      <c r="BC70" s="4">
        <v>0</v>
      </c>
      <c r="BD70" s="4">
        <v>0</v>
      </c>
      <c r="BE70" s="4">
        <v>0</v>
      </c>
      <c r="BF70" s="4">
        <v>0</v>
      </c>
      <c r="BG70" s="4">
        <v>0</v>
      </c>
      <c r="BH70" s="4">
        <v>0</v>
      </c>
      <c r="BI70" s="4">
        <v>0</v>
      </c>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row>
    <row r="71" spans="1:102" ht="108.2" customHeight="1" x14ac:dyDescent="0.2">
      <c r="A71" s="3" t="s">
        <v>327</v>
      </c>
      <c r="B71" s="2" t="s">
        <v>328</v>
      </c>
      <c r="C71" s="2" t="s">
        <v>329</v>
      </c>
      <c r="D71" s="2" t="s">
        <v>0</v>
      </c>
      <c r="E71" s="2" t="s">
        <v>0</v>
      </c>
      <c r="F71" s="2" t="s">
        <v>0</v>
      </c>
      <c r="G71" s="2" t="s">
        <v>0</v>
      </c>
      <c r="H71" s="2" t="s">
        <v>0</v>
      </c>
      <c r="I71" s="2" t="s">
        <v>0</v>
      </c>
      <c r="J71" s="2" t="s">
        <v>0</v>
      </c>
      <c r="K71" s="2" t="s">
        <v>0</v>
      </c>
      <c r="L71" s="2" t="s">
        <v>0</v>
      </c>
      <c r="M71" s="2" t="s">
        <v>0</v>
      </c>
      <c r="N71" s="2" t="s">
        <v>0</v>
      </c>
      <c r="O71" s="2" t="s">
        <v>0</v>
      </c>
      <c r="P71" s="2" t="s">
        <v>0</v>
      </c>
      <c r="Q71" s="2" t="s">
        <v>0</v>
      </c>
      <c r="R71" s="2" t="s">
        <v>0</v>
      </c>
      <c r="S71" s="2" t="s">
        <v>0</v>
      </c>
      <c r="T71" s="2" t="s">
        <v>0</v>
      </c>
      <c r="U71" s="2" t="s">
        <v>0</v>
      </c>
      <c r="V71" s="2" t="s">
        <v>0</v>
      </c>
      <c r="W71" s="2" t="s">
        <v>0</v>
      </c>
      <c r="X71" s="2" t="s">
        <v>0</v>
      </c>
      <c r="Y71" s="2" t="s">
        <v>0</v>
      </c>
      <c r="Z71" s="2" t="s">
        <v>0</v>
      </c>
      <c r="AA71" s="2" t="s">
        <v>0</v>
      </c>
      <c r="AB71" s="2" t="s">
        <v>0</v>
      </c>
      <c r="AC71" s="2" t="s">
        <v>0</v>
      </c>
      <c r="AD71" s="2" t="s">
        <v>0</v>
      </c>
      <c r="AE71" s="2" t="s">
        <v>330</v>
      </c>
      <c r="AF71" s="4">
        <v>39548.300000000003</v>
      </c>
      <c r="AG71" s="4">
        <v>37928.5</v>
      </c>
      <c r="AH71" s="4">
        <v>857.6</v>
      </c>
      <c r="AI71" s="4">
        <v>857.6</v>
      </c>
      <c r="AJ71" s="4">
        <v>38690.6</v>
      </c>
      <c r="AK71" s="4">
        <v>37070.800000000003</v>
      </c>
      <c r="AL71" s="4">
        <v>0</v>
      </c>
      <c r="AM71" s="4">
        <v>0</v>
      </c>
      <c r="AN71" s="4">
        <v>0</v>
      </c>
      <c r="AO71" s="4">
        <v>0</v>
      </c>
      <c r="AP71" s="4">
        <f t="shared" ref="AP71:AY71" si="3">AP72+AP76</f>
        <v>99399.7</v>
      </c>
      <c r="AQ71" s="4">
        <f t="shared" si="3"/>
        <v>18751.3</v>
      </c>
      <c r="AR71" s="4">
        <f t="shared" si="3"/>
        <v>80648.400000000009</v>
      </c>
      <c r="AS71" s="4">
        <f t="shared" si="3"/>
        <v>0</v>
      </c>
      <c r="AT71" s="4">
        <f t="shared" si="3"/>
        <v>0</v>
      </c>
      <c r="AU71" s="4">
        <f t="shared" si="3"/>
        <v>69950.599999999991</v>
      </c>
      <c r="AV71" s="4">
        <f t="shared" si="3"/>
        <v>903.8</v>
      </c>
      <c r="AW71" s="4">
        <f t="shared" si="3"/>
        <v>69046.799999999988</v>
      </c>
      <c r="AX71" s="4">
        <f t="shared" si="3"/>
        <v>0</v>
      </c>
      <c r="AY71" s="4">
        <f t="shared" si="3"/>
        <v>0</v>
      </c>
      <c r="AZ71" s="4">
        <v>70002.600000000006</v>
      </c>
      <c r="BA71" s="4">
        <v>935.2</v>
      </c>
      <c r="BB71" s="4">
        <v>69067.399999999994</v>
      </c>
      <c r="BC71" s="4">
        <v>0</v>
      </c>
      <c r="BD71" s="4">
        <v>0</v>
      </c>
      <c r="BE71" s="4">
        <v>70002.600000000006</v>
      </c>
      <c r="BF71" s="4">
        <v>935.2</v>
      </c>
      <c r="BG71" s="4">
        <v>69067.399999999994</v>
      </c>
      <c r="BH71" s="4">
        <v>0</v>
      </c>
      <c r="BI71" s="4">
        <v>0</v>
      </c>
      <c r="BJ71" s="4">
        <v>25011</v>
      </c>
      <c r="BK71" s="4">
        <v>23503.3</v>
      </c>
      <c r="BL71" s="4">
        <v>857.6</v>
      </c>
      <c r="BM71" s="4">
        <v>857.6</v>
      </c>
      <c r="BN71" s="4">
        <v>24153.4</v>
      </c>
      <c r="BO71" s="4">
        <v>22645.7</v>
      </c>
      <c r="BP71" s="4">
        <v>0</v>
      </c>
      <c r="BQ71" s="4">
        <v>0</v>
      </c>
      <c r="BR71" s="4">
        <v>0</v>
      </c>
      <c r="BS71" s="4">
        <v>0</v>
      </c>
      <c r="BT71" s="4">
        <v>39548.300000000003</v>
      </c>
      <c r="BU71" s="4">
        <v>857.6</v>
      </c>
      <c r="BV71" s="4">
        <v>38690.6</v>
      </c>
      <c r="BW71" s="4">
        <v>0</v>
      </c>
      <c r="BX71" s="4">
        <v>0</v>
      </c>
      <c r="BY71" s="4">
        <v>61225.8</v>
      </c>
      <c r="BZ71" s="4">
        <v>18751.3</v>
      </c>
      <c r="CA71" s="4">
        <v>42474.5</v>
      </c>
      <c r="CB71" s="4">
        <v>0</v>
      </c>
      <c r="CC71" s="4">
        <v>0</v>
      </c>
      <c r="CD71" s="4">
        <v>69950.8</v>
      </c>
      <c r="CE71" s="4">
        <v>903.8</v>
      </c>
      <c r="CF71" s="4">
        <v>69047</v>
      </c>
      <c r="CG71" s="4">
        <v>0</v>
      </c>
      <c r="CH71" s="4">
        <v>0</v>
      </c>
      <c r="CI71" s="4">
        <v>25011</v>
      </c>
      <c r="CJ71" s="4">
        <v>857.6</v>
      </c>
      <c r="CK71" s="4">
        <v>24153.4</v>
      </c>
      <c r="CL71" s="4">
        <v>0</v>
      </c>
      <c r="CM71" s="4">
        <v>0</v>
      </c>
      <c r="CN71" s="4">
        <v>29512.1</v>
      </c>
      <c r="CO71" s="4">
        <v>864.8</v>
      </c>
      <c r="CP71" s="4">
        <v>28647.3</v>
      </c>
      <c r="CQ71" s="4">
        <v>0</v>
      </c>
      <c r="CR71" s="4">
        <v>0</v>
      </c>
      <c r="CS71" s="4">
        <v>29780.1</v>
      </c>
      <c r="CT71" s="4">
        <v>903.8</v>
      </c>
      <c r="CU71" s="4">
        <v>28876.3</v>
      </c>
      <c r="CV71" s="4">
        <v>0</v>
      </c>
      <c r="CW71" s="4">
        <v>0</v>
      </c>
      <c r="CX71" s="4" t="s">
        <v>149</v>
      </c>
    </row>
    <row r="72" spans="1:102" ht="24.75" customHeight="1" x14ac:dyDescent="0.2">
      <c r="A72" s="3" t="s">
        <v>331</v>
      </c>
      <c r="B72" s="2" t="s">
        <v>332</v>
      </c>
      <c r="C72" s="2" t="s">
        <v>333</v>
      </c>
      <c r="D72" s="2" t="s">
        <v>0</v>
      </c>
      <c r="E72" s="2" t="s">
        <v>0</v>
      </c>
      <c r="F72" s="2" t="s">
        <v>0</v>
      </c>
      <c r="G72" s="2" t="s">
        <v>0</v>
      </c>
      <c r="H72" s="2" t="s">
        <v>0</v>
      </c>
      <c r="I72" s="2" t="s">
        <v>0</v>
      </c>
      <c r="J72" s="2" t="s">
        <v>0</v>
      </c>
      <c r="K72" s="2" t="s">
        <v>0</v>
      </c>
      <c r="L72" s="2" t="s">
        <v>0</v>
      </c>
      <c r="M72" s="2" t="s">
        <v>0</v>
      </c>
      <c r="N72" s="2" t="s">
        <v>0</v>
      </c>
      <c r="O72" s="2" t="s">
        <v>0</v>
      </c>
      <c r="P72" s="2" t="s">
        <v>0</v>
      </c>
      <c r="Q72" s="2" t="s">
        <v>0</v>
      </c>
      <c r="R72" s="2" t="s">
        <v>0</v>
      </c>
      <c r="S72" s="2" t="s">
        <v>0</v>
      </c>
      <c r="T72" s="2" t="s">
        <v>0</v>
      </c>
      <c r="U72" s="2" t="s">
        <v>0</v>
      </c>
      <c r="V72" s="2" t="s">
        <v>0</v>
      </c>
      <c r="W72" s="2" t="s">
        <v>0</v>
      </c>
      <c r="X72" s="2" t="s">
        <v>0</v>
      </c>
      <c r="Y72" s="2" t="s">
        <v>0</v>
      </c>
      <c r="Z72" s="2" t="s">
        <v>0</v>
      </c>
      <c r="AA72" s="2" t="s">
        <v>0</v>
      </c>
      <c r="AB72" s="2" t="s">
        <v>0</v>
      </c>
      <c r="AC72" s="2" t="s">
        <v>0</v>
      </c>
      <c r="AD72" s="2" t="s">
        <v>334</v>
      </c>
      <c r="AE72" s="2" t="s">
        <v>335</v>
      </c>
      <c r="AF72" s="4">
        <v>857.6</v>
      </c>
      <c r="AG72" s="4">
        <v>857.6</v>
      </c>
      <c r="AH72" s="4">
        <v>857.6</v>
      </c>
      <c r="AI72" s="4">
        <v>857.6</v>
      </c>
      <c r="AJ72" s="4">
        <v>0</v>
      </c>
      <c r="AK72" s="4">
        <v>0</v>
      </c>
      <c r="AL72" s="4">
        <v>0</v>
      </c>
      <c r="AM72" s="4">
        <v>0</v>
      </c>
      <c r="AN72" s="4">
        <v>0</v>
      </c>
      <c r="AO72" s="4">
        <v>0</v>
      </c>
      <c r="AP72" s="4">
        <f t="shared" ref="AP72:AY72" si="4">AP73+AP74</f>
        <v>864.80000000000007</v>
      </c>
      <c r="AQ72" s="4">
        <f t="shared" si="4"/>
        <v>864.80000000000007</v>
      </c>
      <c r="AR72" s="4">
        <f t="shared" si="4"/>
        <v>0</v>
      </c>
      <c r="AS72" s="4">
        <f t="shared" si="4"/>
        <v>0</v>
      </c>
      <c r="AT72" s="4">
        <f t="shared" si="4"/>
        <v>0</v>
      </c>
      <c r="AU72" s="4">
        <f t="shared" si="4"/>
        <v>903.8</v>
      </c>
      <c r="AV72" s="4">
        <f t="shared" si="4"/>
        <v>903.8</v>
      </c>
      <c r="AW72" s="4">
        <f t="shared" si="4"/>
        <v>0</v>
      </c>
      <c r="AX72" s="4">
        <f t="shared" si="4"/>
        <v>0</v>
      </c>
      <c r="AY72" s="4">
        <f t="shared" si="4"/>
        <v>0</v>
      </c>
      <c r="AZ72" s="4">
        <v>935.2</v>
      </c>
      <c r="BA72" s="4">
        <v>935.2</v>
      </c>
      <c r="BB72" s="4">
        <v>0</v>
      </c>
      <c r="BC72" s="4">
        <v>0</v>
      </c>
      <c r="BD72" s="4">
        <v>0</v>
      </c>
      <c r="BE72" s="4">
        <v>935.2</v>
      </c>
      <c r="BF72" s="4">
        <v>935.2</v>
      </c>
      <c r="BG72" s="4">
        <v>0</v>
      </c>
      <c r="BH72" s="4">
        <v>0</v>
      </c>
      <c r="BI72" s="4">
        <v>0</v>
      </c>
      <c r="BJ72" s="4">
        <v>857.6</v>
      </c>
      <c r="BK72" s="4">
        <v>857.6</v>
      </c>
      <c r="BL72" s="4">
        <v>857.6</v>
      </c>
      <c r="BM72" s="4">
        <v>857.6</v>
      </c>
      <c r="BN72" s="4">
        <v>0</v>
      </c>
      <c r="BO72" s="4">
        <v>0</v>
      </c>
      <c r="BP72" s="4">
        <v>0</v>
      </c>
      <c r="BQ72" s="4">
        <v>0</v>
      </c>
      <c r="BR72" s="4">
        <v>0</v>
      </c>
      <c r="BS72" s="4">
        <v>0</v>
      </c>
      <c r="BT72" s="4">
        <v>857.6</v>
      </c>
      <c r="BU72" s="4">
        <v>857.6</v>
      </c>
      <c r="BV72" s="4">
        <v>0</v>
      </c>
      <c r="BW72" s="4">
        <v>0</v>
      </c>
      <c r="BX72" s="4">
        <v>0</v>
      </c>
      <c r="BY72" s="4">
        <v>864.8</v>
      </c>
      <c r="BZ72" s="4">
        <v>864.8</v>
      </c>
      <c r="CA72" s="4">
        <v>0</v>
      </c>
      <c r="CB72" s="4">
        <v>0</v>
      </c>
      <c r="CC72" s="4">
        <v>0</v>
      </c>
      <c r="CD72" s="4">
        <v>903.8</v>
      </c>
      <c r="CE72" s="4">
        <v>903.8</v>
      </c>
      <c r="CF72" s="4">
        <v>0</v>
      </c>
      <c r="CG72" s="4">
        <v>0</v>
      </c>
      <c r="CH72" s="4">
        <v>0</v>
      </c>
      <c r="CI72" s="4">
        <v>857.6</v>
      </c>
      <c r="CJ72" s="4">
        <v>857.6</v>
      </c>
      <c r="CK72" s="4">
        <v>0</v>
      </c>
      <c r="CL72" s="4">
        <v>0</v>
      </c>
      <c r="CM72" s="4">
        <v>0</v>
      </c>
      <c r="CN72" s="4">
        <v>864.8</v>
      </c>
      <c r="CO72" s="4">
        <v>864.8</v>
      </c>
      <c r="CP72" s="4">
        <v>0</v>
      </c>
      <c r="CQ72" s="4">
        <v>0</v>
      </c>
      <c r="CR72" s="4">
        <v>0</v>
      </c>
      <c r="CS72" s="4">
        <v>903.8</v>
      </c>
      <c r="CT72" s="4">
        <v>903.8</v>
      </c>
      <c r="CU72" s="4">
        <v>0</v>
      </c>
      <c r="CV72" s="4">
        <v>0</v>
      </c>
      <c r="CW72" s="4">
        <v>0</v>
      </c>
      <c r="CX72" s="4" t="s">
        <v>149</v>
      </c>
    </row>
    <row r="73" spans="1:102" ht="275.45" customHeight="1" x14ac:dyDescent="0.2">
      <c r="A73" s="3" t="s">
        <v>336</v>
      </c>
      <c r="B73" s="2" t="s">
        <v>337</v>
      </c>
      <c r="C73" s="2" t="s">
        <v>338</v>
      </c>
      <c r="D73" s="2" t="s">
        <v>339</v>
      </c>
      <c r="E73" s="2" t="s">
        <v>158</v>
      </c>
      <c r="F73" s="2" t="s">
        <v>340</v>
      </c>
      <c r="G73" s="2" t="s">
        <v>0</v>
      </c>
      <c r="H73" s="2" t="s">
        <v>0</v>
      </c>
      <c r="I73" s="2" t="s">
        <v>0</v>
      </c>
      <c r="J73" s="2" t="s">
        <v>0</v>
      </c>
      <c r="K73" s="2" t="s">
        <v>341</v>
      </c>
      <c r="L73" s="2" t="s">
        <v>158</v>
      </c>
      <c r="M73" s="2" t="s">
        <v>342</v>
      </c>
      <c r="N73" s="2" t="s">
        <v>0</v>
      </c>
      <c r="O73" s="2" t="s">
        <v>0</v>
      </c>
      <c r="P73" s="2" t="s">
        <v>0</v>
      </c>
      <c r="Q73" s="2" t="s">
        <v>0</v>
      </c>
      <c r="R73" s="2" t="s">
        <v>0</v>
      </c>
      <c r="S73" s="2" t="s">
        <v>0</v>
      </c>
      <c r="T73" s="2" t="s">
        <v>0</v>
      </c>
      <c r="U73" s="2" t="s">
        <v>0</v>
      </c>
      <c r="V73" s="2" t="s">
        <v>0</v>
      </c>
      <c r="W73" s="2" t="s">
        <v>0</v>
      </c>
      <c r="X73" s="2" t="s">
        <v>343</v>
      </c>
      <c r="Y73" s="2" t="s">
        <v>158</v>
      </c>
      <c r="Z73" s="2" t="s">
        <v>177</v>
      </c>
      <c r="AA73" s="2" t="s">
        <v>0</v>
      </c>
      <c r="AB73" s="2" t="s">
        <v>0</v>
      </c>
      <c r="AC73" s="2" t="s">
        <v>177</v>
      </c>
      <c r="AD73" s="2" t="s">
        <v>334</v>
      </c>
      <c r="AE73" s="2" t="s">
        <v>344</v>
      </c>
      <c r="AF73" s="4">
        <v>103</v>
      </c>
      <c r="AG73" s="4">
        <v>103</v>
      </c>
      <c r="AH73" s="4">
        <v>103</v>
      </c>
      <c r="AI73" s="4">
        <v>103</v>
      </c>
      <c r="AJ73" s="4">
        <v>0</v>
      </c>
      <c r="AK73" s="4">
        <v>0</v>
      </c>
      <c r="AL73" s="4">
        <v>0</v>
      </c>
      <c r="AM73" s="4">
        <v>0</v>
      </c>
      <c r="AN73" s="4">
        <v>0</v>
      </c>
      <c r="AO73" s="4">
        <v>0</v>
      </c>
      <c r="AP73" s="4">
        <v>2.7</v>
      </c>
      <c r="AQ73" s="4">
        <v>2.7</v>
      </c>
      <c r="AR73" s="4">
        <v>0</v>
      </c>
      <c r="AS73" s="4">
        <v>0</v>
      </c>
      <c r="AT73" s="4">
        <v>0</v>
      </c>
      <c r="AU73" s="4">
        <v>2.8</v>
      </c>
      <c r="AV73" s="4">
        <v>2.8</v>
      </c>
      <c r="AW73" s="4">
        <v>0</v>
      </c>
      <c r="AX73" s="4">
        <v>0</v>
      </c>
      <c r="AY73" s="4">
        <v>0</v>
      </c>
      <c r="AZ73" s="4">
        <v>2.5</v>
      </c>
      <c r="BA73" s="4">
        <v>2.5</v>
      </c>
      <c r="BB73" s="4">
        <v>0</v>
      </c>
      <c r="BC73" s="4">
        <v>0</v>
      </c>
      <c r="BD73" s="4">
        <v>0</v>
      </c>
      <c r="BE73" s="4">
        <v>2.5</v>
      </c>
      <c r="BF73" s="4">
        <v>2.5</v>
      </c>
      <c r="BG73" s="4">
        <v>0</v>
      </c>
      <c r="BH73" s="4">
        <v>0</v>
      </c>
      <c r="BI73" s="4">
        <v>0</v>
      </c>
      <c r="BJ73" s="4">
        <v>103</v>
      </c>
      <c r="BK73" s="4">
        <v>103</v>
      </c>
      <c r="BL73" s="4">
        <v>103</v>
      </c>
      <c r="BM73" s="4">
        <v>103</v>
      </c>
      <c r="BN73" s="4">
        <v>0</v>
      </c>
      <c r="BO73" s="4">
        <v>0</v>
      </c>
      <c r="BP73" s="4">
        <v>0</v>
      </c>
      <c r="BQ73" s="4">
        <v>0</v>
      </c>
      <c r="BR73" s="4">
        <v>0</v>
      </c>
      <c r="BS73" s="4">
        <v>0</v>
      </c>
      <c r="BT73" s="4">
        <v>103</v>
      </c>
      <c r="BU73" s="4">
        <v>103</v>
      </c>
      <c r="BV73" s="4">
        <v>0</v>
      </c>
      <c r="BW73" s="4">
        <v>0</v>
      </c>
      <c r="BX73" s="4">
        <v>0</v>
      </c>
      <c r="BY73" s="4">
        <v>2.7</v>
      </c>
      <c r="BZ73" s="4">
        <v>2.7</v>
      </c>
      <c r="CA73" s="4">
        <v>0</v>
      </c>
      <c r="CB73" s="4">
        <v>0</v>
      </c>
      <c r="CC73" s="4">
        <v>0</v>
      </c>
      <c r="CD73" s="4">
        <v>2.8</v>
      </c>
      <c r="CE73" s="4">
        <v>2.8</v>
      </c>
      <c r="CF73" s="4">
        <v>0</v>
      </c>
      <c r="CG73" s="4">
        <v>0</v>
      </c>
      <c r="CH73" s="4">
        <v>0</v>
      </c>
      <c r="CI73" s="4">
        <v>103</v>
      </c>
      <c r="CJ73" s="4">
        <v>103</v>
      </c>
      <c r="CK73" s="4">
        <v>0</v>
      </c>
      <c r="CL73" s="4">
        <v>0</v>
      </c>
      <c r="CM73" s="4">
        <v>0</v>
      </c>
      <c r="CN73" s="4">
        <v>2.7</v>
      </c>
      <c r="CO73" s="4">
        <v>2.7</v>
      </c>
      <c r="CP73" s="4">
        <v>0</v>
      </c>
      <c r="CQ73" s="4">
        <v>0</v>
      </c>
      <c r="CR73" s="4">
        <v>0</v>
      </c>
      <c r="CS73" s="4">
        <v>2.8</v>
      </c>
      <c r="CT73" s="4">
        <v>2.8</v>
      </c>
      <c r="CU73" s="4">
        <v>0</v>
      </c>
      <c r="CV73" s="4">
        <v>0</v>
      </c>
      <c r="CW73" s="4">
        <v>0</v>
      </c>
      <c r="CX73" s="4" t="s">
        <v>149</v>
      </c>
    </row>
    <row r="74" spans="1:102" ht="227.65" customHeight="1" x14ac:dyDescent="0.2">
      <c r="A74" s="14" t="s">
        <v>345</v>
      </c>
      <c r="B74" s="2" t="s">
        <v>346</v>
      </c>
      <c r="C74" s="15" t="s">
        <v>347</v>
      </c>
      <c r="D74" s="2" t="s">
        <v>0</v>
      </c>
      <c r="E74" s="2" t="s">
        <v>0</v>
      </c>
      <c r="F74" s="2" t="s">
        <v>0</v>
      </c>
      <c r="G74" s="2" t="s">
        <v>0</v>
      </c>
      <c r="H74" s="2" t="s">
        <v>0</v>
      </c>
      <c r="I74" s="2" t="s">
        <v>0</v>
      </c>
      <c r="J74" s="2" t="s">
        <v>0</v>
      </c>
      <c r="K74" s="2" t="s">
        <v>348</v>
      </c>
      <c r="L74" s="2" t="s">
        <v>158</v>
      </c>
      <c r="M74" s="2" t="s">
        <v>349</v>
      </c>
      <c r="N74" s="2" t="s">
        <v>0</v>
      </c>
      <c r="O74" s="2" t="s">
        <v>0</v>
      </c>
      <c r="P74" s="2" t="s">
        <v>0</v>
      </c>
      <c r="Q74" s="2" t="s">
        <v>0</v>
      </c>
      <c r="R74" s="2" t="s">
        <v>0</v>
      </c>
      <c r="S74" s="2" t="s">
        <v>0</v>
      </c>
      <c r="T74" s="2" t="s">
        <v>0</v>
      </c>
      <c r="U74" s="2" t="s">
        <v>0</v>
      </c>
      <c r="V74" s="2" t="s">
        <v>0</v>
      </c>
      <c r="W74" s="2" t="s">
        <v>0</v>
      </c>
      <c r="X74" s="2" t="s">
        <v>343</v>
      </c>
      <c r="Y74" s="2" t="s">
        <v>158</v>
      </c>
      <c r="Z74" s="2" t="s">
        <v>177</v>
      </c>
      <c r="AA74" s="2" t="s">
        <v>0</v>
      </c>
      <c r="AB74" s="2" t="s">
        <v>0</v>
      </c>
      <c r="AC74" s="2" t="s">
        <v>177</v>
      </c>
      <c r="AD74" s="2" t="s">
        <v>334</v>
      </c>
      <c r="AE74" s="2" t="s">
        <v>350</v>
      </c>
      <c r="AF74" s="4">
        <v>754.6</v>
      </c>
      <c r="AG74" s="4">
        <v>754.6</v>
      </c>
      <c r="AH74" s="4">
        <v>754.6</v>
      </c>
      <c r="AI74" s="4">
        <v>754.6</v>
      </c>
      <c r="AJ74" s="4">
        <v>0</v>
      </c>
      <c r="AK74" s="4">
        <v>0</v>
      </c>
      <c r="AL74" s="4">
        <v>0</v>
      </c>
      <c r="AM74" s="4">
        <v>0</v>
      </c>
      <c r="AN74" s="4">
        <v>0</v>
      </c>
      <c r="AO74" s="4">
        <v>0</v>
      </c>
      <c r="AP74" s="4">
        <v>862.1</v>
      </c>
      <c r="AQ74" s="4">
        <v>862.1</v>
      </c>
      <c r="AR74" s="4">
        <v>0</v>
      </c>
      <c r="AS74" s="4">
        <v>0</v>
      </c>
      <c r="AT74" s="4">
        <v>0</v>
      </c>
      <c r="AU74" s="4">
        <v>901</v>
      </c>
      <c r="AV74" s="4">
        <v>901</v>
      </c>
      <c r="AW74" s="4">
        <v>0</v>
      </c>
      <c r="AX74" s="4">
        <v>0</v>
      </c>
      <c r="AY74" s="4">
        <v>0</v>
      </c>
      <c r="AZ74" s="4">
        <v>932.7</v>
      </c>
      <c r="BA74" s="4">
        <v>932.7</v>
      </c>
      <c r="BB74" s="4">
        <v>0</v>
      </c>
      <c r="BC74" s="4">
        <v>0</v>
      </c>
      <c r="BD74" s="4">
        <v>0</v>
      </c>
      <c r="BE74" s="4">
        <v>932.7</v>
      </c>
      <c r="BF74" s="4">
        <v>932.7</v>
      </c>
      <c r="BG74" s="4">
        <v>0</v>
      </c>
      <c r="BH74" s="4">
        <v>0</v>
      </c>
      <c r="BI74" s="4">
        <v>0</v>
      </c>
      <c r="BJ74" s="4">
        <v>754.6</v>
      </c>
      <c r="BK74" s="4">
        <v>754.6</v>
      </c>
      <c r="BL74" s="4">
        <v>754.6</v>
      </c>
      <c r="BM74" s="4">
        <v>754.6</v>
      </c>
      <c r="BN74" s="4">
        <v>0</v>
      </c>
      <c r="BO74" s="4">
        <v>0</v>
      </c>
      <c r="BP74" s="4">
        <v>0</v>
      </c>
      <c r="BQ74" s="4">
        <v>0</v>
      </c>
      <c r="BR74" s="4">
        <v>0</v>
      </c>
      <c r="BS74" s="4">
        <v>0</v>
      </c>
      <c r="BT74" s="4">
        <v>754.6</v>
      </c>
      <c r="BU74" s="4">
        <v>754.6</v>
      </c>
      <c r="BV74" s="4">
        <v>0</v>
      </c>
      <c r="BW74" s="4">
        <v>0</v>
      </c>
      <c r="BX74" s="4">
        <v>0</v>
      </c>
      <c r="BY74" s="4">
        <v>862.1</v>
      </c>
      <c r="BZ74" s="4">
        <v>862.1</v>
      </c>
      <c r="CA74" s="4">
        <v>0</v>
      </c>
      <c r="CB74" s="4">
        <v>0</v>
      </c>
      <c r="CC74" s="4">
        <v>0</v>
      </c>
      <c r="CD74" s="4">
        <v>901</v>
      </c>
      <c r="CE74" s="4">
        <v>901</v>
      </c>
      <c r="CF74" s="4">
        <v>0</v>
      </c>
      <c r="CG74" s="4">
        <v>0</v>
      </c>
      <c r="CH74" s="4">
        <v>0</v>
      </c>
      <c r="CI74" s="4">
        <v>754.6</v>
      </c>
      <c r="CJ74" s="4">
        <v>754.6</v>
      </c>
      <c r="CK74" s="4">
        <v>0</v>
      </c>
      <c r="CL74" s="4">
        <v>0</v>
      </c>
      <c r="CM74" s="4">
        <v>0</v>
      </c>
      <c r="CN74" s="4">
        <v>862.1</v>
      </c>
      <c r="CO74" s="4">
        <v>862.1</v>
      </c>
      <c r="CP74" s="4">
        <v>0</v>
      </c>
      <c r="CQ74" s="4">
        <v>0</v>
      </c>
      <c r="CR74" s="4">
        <v>0</v>
      </c>
      <c r="CS74" s="4">
        <v>901</v>
      </c>
      <c r="CT74" s="4">
        <v>901</v>
      </c>
      <c r="CU74" s="4">
        <v>0</v>
      </c>
      <c r="CV74" s="4">
        <v>0</v>
      </c>
      <c r="CW74" s="4">
        <v>0</v>
      </c>
      <c r="CX74" s="4" t="s">
        <v>149</v>
      </c>
    </row>
    <row r="75" spans="1:102" ht="168" customHeight="1" x14ac:dyDescent="0.2">
      <c r="A75" s="14" t="s">
        <v>0</v>
      </c>
      <c r="B75" s="2" t="s">
        <v>346</v>
      </c>
      <c r="C75" s="15" t="s">
        <v>0</v>
      </c>
      <c r="D75" s="2" t="s">
        <v>0</v>
      </c>
      <c r="E75" s="2" t="s">
        <v>0</v>
      </c>
      <c r="F75" s="2" t="s">
        <v>0</v>
      </c>
      <c r="G75" s="2" t="s">
        <v>351</v>
      </c>
      <c r="H75" s="2" t="s">
        <v>158</v>
      </c>
      <c r="I75" s="2" t="s">
        <v>352</v>
      </c>
      <c r="J75" s="2" t="s">
        <v>353</v>
      </c>
      <c r="K75" s="2" t="s">
        <v>0</v>
      </c>
      <c r="L75" s="2" t="s">
        <v>0</v>
      </c>
      <c r="M75" s="2" t="s">
        <v>0</v>
      </c>
      <c r="N75" s="2" t="s">
        <v>0</v>
      </c>
      <c r="O75" s="2" t="s">
        <v>0</v>
      </c>
      <c r="P75" s="2" t="s">
        <v>0</v>
      </c>
      <c r="Q75" s="2" t="s">
        <v>0</v>
      </c>
      <c r="R75" s="2" t="s">
        <v>0</v>
      </c>
      <c r="S75" s="2" t="s">
        <v>0</v>
      </c>
      <c r="T75" s="2" t="s">
        <v>0</v>
      </c>
      <c r="U75" s="2" t="s">
        <v>0</v>
      </c>
      <c r="V75" s="2" t="s">
        <v>0</v>
      </c>
      <c r="W75" s="2" t="s">
        <v>0</v>
      </c>
      <c r="X75" s="2" t="s">
        <v>0</v>
      </c>
      <c r="Y75" s="2" t="s">
        <v>0</v>
      </c>
      <c r="Z75" s="2" t="s">
        <v>0</v>
      </c>
      <c r="AA75" s="2" t="s">
        <v>0</v>
      </c>
      <c r="AB75" s="2" t="s">
        <v>0</v>
      </c>
      <c r="AC75" s="2" t="s">
        <v>0</v>
      </c>
      <c r="AD75" s="2" t="s">
        <v>334</v>
      </c>
      <c r="AE75" s="2" t="s">
        <v>350</v>
      </c>
      <c r="AF75" s="4">
        <v>754.6</v>
      </c>
      <c r="AG75" s="4">
        <v>754.6</v>
      </c>
      <c r="AH75" s="4">
        <v>754.6</v>
      </c>
      <c r="AI75" s="4">
        <v>754.6</v>
      </c>
      <c r="AJ75" s="4">
        <v>0</v>
      </c>
      <c r="AK75" s="4">
        <v>0</v>
      </c>
      <c r="AL75" s="4">
        <v>0</v>
      </c>
      <c r="AM75" s="4">
        <v>0</v>
      </c>
      <c r="AN75" s="4">
        <v>0</v>
      </c>
      <c r="AO75" s="4">
        <v>0</v>
      </c>
      <c r="AP75" s="4">
        <v>862.1</v>
      </c>
      <c r="AQ75" s="4">
        <v>862.1</v>
      </c>
      <c r="AR75" s="4">
        <v>0</v>
      </c>
      <c r="AS75" s="4">
        <v>0</v>
      </c>
      <c r="AT75" s="4">
        <v>0</v>
      </c>
      <c r="AU75" s="4">
        <v>901</v>
      </c>
      <c r="AV75" s="4">
        <v>901</v>
      </c>
      <c r="AW75" s="4">
        <v>0</v>
      </c>
      <c r="AX75" s="4">
        <v>0</v>
      </c>
      <c r="AY75" s="4">
        <v>0</v>
      </c>
      <c r="AZ75" s="4">
        <v>932.7</v>
      </c>
      <c r="BA75" s="4">
        <v>932.7</v>
      </c>
      <c r="BB75" s="4">
        <v>0</v>
      </c>
      <c r="BC75" s="4">
        <v>0</v>
      </c>
      <c r="BD75" s="4">
        <v>0</v>
      </c>
      <c r="BE75" s="4">
        <v>932.7</v>
      </c>
      <c r="BF75" s="4">
        <v>932.7</v>
      </c>
      <c r="BG75" s="4">
        <v>0</v>
      </c>
      <c r="BH75" s="4">
        <v>0</v>
      </c>
      <c r="BI75" s="4">
        <v>0</v>
      </c>
      <c r="BJ75" s="4">
        <v>754.6</v>
      </c>
      <c r="BK75" s="4">
        <v>754.6</v>
      </c>
      <c r="BL75" s="4">
        <v>754.6</v>
      </c>
      <c r="BM75" s="4">
        <v>754.6</v>
      </c>
      <c r="BN75" s="4">
        <v>0</v>
      </c>
      <c r="BO75" s="4">
        <v>0</v>
      </c>
      <c r="BP75" s="4">
        <v>0</v>
      </c>
      <c r="BQ75" s="4">
        <v>0</v>
      </c>
      <c r="BR75" s="4">
        <v>0</v>
      </c>
      <c r="BS75" s="4">
        <v>0</v>
      </c>
      <c r="BT75" s="4">
        <v>754.6</v>
      </c>
      <c r="BU75" s="4">
        <v>754.6</v>
      </c>
      <c r="BV75" s="4">
        <v>0</v>
      </c>
      <c r="BW75" s="4">
        <v>0</v>
      </c>
      <c r="BX75" s="4">
        <v>0</v>
      </c>
      <c r="BY75" s="4">
        <v>862.1</v>
      </c>
      <c r="BZ75" s="4">
        <v>862.1</v>
      </c>
      <c r="CA75" s="4">
        <v>0</v>
      </c>
      <c r="CB75" s="4">
        <v>0</v>
      </c>
      <c r="CC75" s="4">
        <v>0</v>
      </c>
      <c r="CD75" s="4">
        <v>901</v>
      </c>
      <c r="CE75" s="4">
        <v>901</v>
      </c>
      <c r="CF75" s="4">
        <v>0</v>
      </c>
      <c r="CG75" s="4">
        <v>0</v>
      </c>
      <c r="CH75" s="4">
        <v>0</v>
      </c>
      <c r="CI75" s="4">
        <v>754.6</v>
      </c>
      <c r="CJ75" s="4">
        <v>754.6</v>
      </c>
      <c r="CK75" s="4">
        <v>0</v>
      </c>
      <c r="CL75" s="4">
        <v>0</v>
      </c>
      <c r="CM75" s="4">
        <v>0</v>
      </c>
      <c r="CN75" s="4">
        <v>862.1</v>
      </c>
      <c r="CO75" s="4">
        <v>862.1</v>
      </c>
      <c r="CP75" s="4">
        <v>0</v>
      </c>
      <c r="CQ75" s="4">
        <v>0</v>
      </c>
      <c r="CR75" s="4">
        <v>0</v>
      </c>
      <c r="CS75" s="4">
        <v>901</v>
      </c>
      <c r="CT75" s="4">
        <v>901</v>
      </c>
      <c r="CU75" s="4">
        <v>0</v>
      </c>
      <c r="CV75" s="4">
        <v>0</v>
      </c>
      <c r="CW75" s="4">
        <v>0</v>
      </c>
      <c r="CX75" s="4" t="s">
        <v>0</v>
      </c>
    </row>
    <row r="76" spans="1:102" ht="48.4" customHeight="1" x14ac:dyDescent="0.2">
      <c r="A76" s="3" t="s">
        <v>354</v>
      </c>
      <c r="B76" s="2" t="s">
        <v>355</v>
      </c>
      <c r="C76" s="2" t="s">
        <v>356</v>
      </c>
      <c r="D76" s="2" t="s">
        <v>0</v>
      </c>
      <c r="E76" s="2" t="s">
        <v>0</v>
      </c>
      <c r="F76" s="2" t="s">
        <v>0</v>
      </c>
      <c r="G76" s="2" t="s">
        <v>0</v>
      </c>
      <c r="H76" s="2" t="s">
        <v>0</v>
      </c>
      <c r="I76" s="2" t="s">
        <v>0</v>
      </c>
      <c r="J76" s="2" t="s">
        <v>0</v>
      </c>
      <c r="K76" s="2" t="s">
        <v>0</v>
      </c>
      <c r="L76" s="2" t="s">
        <v>0</v>
      </c>
      <c r="M76" s="2" t="s">
        <v>0</v>
      </c>
      <c r="N76" s="2" t="s">
        <v>0</v>
      </c>
      <c r="O76" s="2" t="s">
        <v>0</v>
      </c>
      <c r="P76" s="2" t="s">
        <v>0</v>
      </c>
      <c r="Q76" s="2" t="s">
        <v>0</v>
      </c>
      <c r="R76" s="2" t="s">
        <v>0</v>
      </c>
      <c r="S76" s="2" t="s">
        <v>0</v>
      </c>
      <c r="T76" s="2" t="s">
        <v>0</v>
      </c>
      <c r="U76" s="2" t="s">
        <v>0</v>
      </c>
      <c r="V76" s="2" t="s">
        <v>0</v>
      </c>
      <c r="W76" s="2" t="s">
        <v>0</v>
      </c>
      <c r="X76" s="2" t="s">
        <v>0</v>
      </c>
      <c r="Y76" s="2" t="s">
        <v>0</v>
      </c>
      <c r="Z76" s="2" t="s">
        <v>0</v>
      </c>
      <c r="AA76" s="2" t="s">
        <v>0</v>
      </c>
      <c r="AB76" s="2" t="s">
        <v>0</v>
      </c>
      <c r="AC76" s="2" t="s">
        <v>0</v>
      </c>
      <c r="AD76" s="2" t="s">
        <v>0</v>
      </c>
      <c r="AE76" s="2" t="s">
        <v>357</v>
      </c>
      <c r="AF76" s="4">
        <v>38690.6</v>
      </c>
      <c r="AG76" s="4">
        <v>37070.800000000003</v>
      </c>
      <c r="AH76" s="4">
        <v>0</v>
      </c>
      <c r="AI76" s="4">
        <v>0</v>
      </c>
      <c r="AJ76" s="4">
        <v>38690.6</v>
      </c>
      <c r="AK76" s="4">
        <v>37070.800000000003</v>
      </c>
      <c r="AL76" s="4">
        <v>0</v>
      </c>
      <c r="AM76" s="4">
        <v>0</v>
      </c>
      <c r="AN76" s="4">
        <v>0</v>
      </c>
      <c r="AO76" s="4">
        <v>0</v>
      </c>
      <c r="AP76" s="4">
        <f t="shared" ref="AP76:AY76" si="5">AP77+AP78+AP79+AP81+AP82+AP83+AP84+AP85</f>
        <v>98534.9</v>
      </c>
      <c r="AQ76" s="4">
        <f t="shared" si="5"/>
        <v>17886.5</v>
      </c>
      <c r="AR76" s="4">
        <f t="shared" si="5"/>
        <v>80648.400000000009</v>
      </c>
      <c r="AS76" s="4">
        <f t="shared" si="5"/>
        <v>0</v>
      </c>
      <c r="AT76" s="4">
        <f t="shared" si="5"/>
        <v>0</v>
      </c>
      <c r="AU76" s="4">
        <f t="shared" si="5"/>
        <v>69046.799999999988</v>
      </c>
      <c r="AV76" s="4">
        <f t="shared" si="5"/>
        <v>0</v>
      </c>
      <c r="AW76" s="4">
        <f t="shared" si="5"/>
        <v>69046.799999999988</v>
      </c>
      <c r="AX76" s="4">
        <f t="shared" si="5"/>
        <v>0</v>
      </c>
      <c r="AY76" s="4">
        <f t="shared" si="5"/>
        <v>0</v>
      </c>
      <c r="AZ76" s="4">
        <v>69067.399999999994</v>
      </c>
      <c r="BA76" s="4">
        <v>0</v>
      </c>
      <c r="BB76" s="4">
        <v>69067.399999999994</v>
      </c>
      <c r="BC76" s="4">
        <v>0</v>
      </c>
      <c r="BD76" s="4">
        <v>0</v>
      </c>
      <c r="BE76" s="4">
        <v>69067.399999999994</v>
      </c>
      <c r="BF76" s="4">
        <v>0</v>
      </c>
      <c r="BG76" s="4">
        <v>69067.399999999994</v>
      </c>
      <c r="BH76" s="4">
        <v>0</v>
      </c>
      <c r="BI76" s="4">
        <v>0</v>
      </c>
      <c r="BJ76" s="4">
        <v>24153.4</v>
      </c>
      <c r="BK76" s="4">
        <v>22645.7</v>
      </c>
      <c r="BL76" s="4">
        <v>0</v>
      </c>
      <c r="BM76" s="4">
        <v>0</v>
      </c>
      <c r="BN76" s="4">
        <v>24153.4</v>
      </c>
      <c r="BO76" s="4">
        <v>22645.7</v>
      </c>
      <c r="BP76" s="4">
        <v>0</v>
      </c>
      <c r="BQ76" s="4">
        <v>0</v>
      </c>
      <c r="BR76" s="4">
        <v>0</v>
      </c>
      <c r="BS76" s="4">
        <v>0</v>
      </c>
      <c r="BT76" s="4">
        <v>38690.6</v>
      </c>
      <c r="BU76" s="4">
        <v>0</v>
      </c>
      <c r="BV76" s="4">
        <v>38690.6</v>
      </c>
      <c r="BW76" s="4">
        <v>0</v>
      </c>
      <c r="BX76" s="4">
        <v>0</v>
      </c>
      <c r="BY76" s="4">
        <v>60361</v>
      </c>
      <c r="BZ76" s="4">
        <v>17886.5</v>
      </c>
      <c r="CA76" s="4">
        <v>42474.5</v>
      </c>
      <c r="CB76" s="4">
        <v>0</v>
      </c>
      <c r="CC76" s="4">
        <v>0</v>
      </c>
      <c r="CD76" s="4">
        <v>69047</v>
      </c>
      <c r="CE76" s="4">
        <v>0</v>
      </c>
      <c r="CF76" s="4">
        <v>69047</v>
      </c>
      <c r="CG76" s="4">
        <v>0</v>
      </c>
      <c r="CH76" s="4">
        <v>0</v>
      </c>
      <c r="CI76" s="4">
        <v>24153.4</v>
      </c>
      <c r="CJ76" s="4">
        <v>0</v>
      </c>
      <c r="CK76" s="4">
        <v>24153.4</v>
      </c>
      <c r="CL76" s="4">
        <v>0</v>
      </c>
      <c r="CM76" s="4">
        <v>0</v>
      </c>
      <c r="CN76" s="4">
        <v>28647.3</v>
      </c>
      <c r="CO76" s="4">
        <v>0</v>
      </c>
      <c r="CP76" s="4">
        <v>28647.3</v>
      </c>
      <c r="CQ76" s="4">
        <v>0</v>
      </c>
      <c r="CR76" s="4">
        <v>0</v>
      </c>
      <c r="CS76" s="4">
        <v>28876.3</v>
      </c>
      <c r="CT76" s="4">
        <v>0</v>
      </c>
      <c r="CU76" s="4">
        <v>28876.3</v>
      </c>
      <c r="CV76" s="4">
        <v>0</v>
      </c>
      <c r="CW76" s="4">
        <v>0</v>
      </c>
      <c r="CX76" s="4" t="s">
        <v>149</v>
      </c>
    </row>
    <row r="77" spans="1:102" ht="155.85" customHeight="1" x14ac:dyDescent="0.2">
      <c r="A77" s="3" t="s">
        <v>358</v>
      </c>
      <c r="B77" s="2" t="s">
        <v>359</v>
      </c>
      <c r="C77" s="2" t="s">
        <v>360</v>
      </c>
      <c r="D77" s="2" t="s">
        <v>0</v>
      </c>
      <c r="E77" s="2" t="s">
        <v>0</v>
      </c>
      <c r="F77" s="2" t="s">
        <v>0</v>
      </c>
      <c r="G77" s="2" t="s">
        <v>0</v>
      </c>
      <c r="H77" s="2" t="s">
        <v>0</v>
      </c>
      <c r="I77" s="2" t="s">
        <v>0</v>
      </c>
      <c r="J77" s="2" t="s">
        <v>0</v>
      </c>
      <c r="K77" s="2" t="s">
        <v>0</v>
      </c>
      <c r="L77" s="2" t="s">
        <v>0</v>
      </c>
      <c r="M77" s="2" t="s">
        <v>0</v>
      </c>
      <c r="N77" s="2" t="s">
        <v>0</v>
      </c>
      <c r="O77" s="2" t="s">
        <v>0</v>
      </c>
      <c r="P77" s="2" t="s">
        <v>0</v>
      </c>
      <c r="Q77" s="2" t="s">
        <v>0</v>
      </c>
      <c r="R77" s="2" t="s">
        <v>0</v>
      </c>
      <c r="S77" s="2" t="s">
        <v>0</v>
      </c>
      <c r="T77" s="2" t="s">
        <v>0</v>
      </c>
      <c r="U77" s="2" t="s">
        <v>0</v>
      </c>
      <c r="V77" s="2" t="s">
        <v>0</v>
      </c>
      <c r="W77" s="2" t="s">
        <v>0</v>
      </c>
      <c r="X77" s="2" t="s">
        <v>361</v>
      </c>
      <c r="Y77" s="2" t="s">
        <v>158</v>
      </c>
      <c r="Z77" s="2" t="s">
        <v>362</v>
      </c>
      <c r="AA77" s="2" t="s">
        <v>0</v>
      </c>
      <c r="AB77" s="2" t="s">
        <v>0</v>
      </c>
      <c r="AC77" s="2" t="s">
        <v>362</v>
      </c>
      <c r="AD77" s="2" t="s">
        <v>44</v>
      </c>
      <c r="AE77" s="2" t="s">
        <v>363</v>
      </c>
      <c r="AF77" s="4">
        <v>2130.5</v>
      </c>
      <c r="AG77" s="4">
        <v>2130.5</v>
      </c>
      <c r="AH77" s="4">
        <v>0</v>
      </c>
      <c r="AI77" s="4">
        <v>0</v>
      </c>
      <c r="AJ77" s="4">
        <v>2130.5</v>
      </c>
      <c r="AK77" s="4">
        <v>2130.5</v>
      </c>
      <c r="AL77" s="4">
        <v>0</v>
      </c>
      <c r="AM77" s="4">
        <v>0</v>
      </c>
      <c r="AN77" s="4">
        <v>0</v>
      </c>
      <c r="AO77" s="4">
        <v>0</v>
      </c>
      <c r="AP77" s="4">
        <v>2339.6</v>
      </c>
      <c r="AQ77" s="4">
        <v>0</v>
      </c>
      <c r="AR77" s="4">
        <v>2339.6</v>
      </c>
      <c r="AS77" s="4">
        <v>0</v>
      </c>
      <c r="AT77" s="4">
        <v>0</v>
      </c>
      <c r="AU77" s="4">
        <v>2623.7</v>
      </c>
      <c r="AV77" s="4">
        <v>0</v>
      </c>
      <c r="AW77" s="4">
        <v>2623.7</v>
      </c>
      <c r="AX77" s="4">
        <v>0</v>
      </c>
      <c r="AY77" s="4">
        <v>0</v>
      </c>
      <c r="AZ77" s="4">
        <v>2623.7</v>
      </c>
      <c r="BA77" s="4">
        <v>0</v>
      </c>
      <c r="BB77" s="4">
        <v>2623.7</v>
      </c>
      <c r="BC77" s="4">
        <v>0</v>
      </c>
      <c r="BD77" s="4">
        <v>0</v>
      </c>
      <c r="BE77" s="4">
        <v>2623.7</v>
      </c>
      <c r="BF77" s="4">
        <v>0</v>
      </c>
      <c r="BG77" s="4">
        <v>2623.7</v>
      </c>
      <c r="BH77" s="4">
        <v>0</v>
      </c>
      <c r="BI77" s="4">
        <v>0</v>
      </c>
      <c r="BJ77" s="4">
        <v>2130.5</v>
      </c>
      <c r="BK77" s="4">
        <v>2130.5</v>
      </c>
      <c r="BL77" s="4">
        <v>0</v>
      </c>
      <c r="BM77" s="4">
        <v>0</v>
      </c>
      <c r="BN77" s="4">
        <v>2130.5</v>
      </c>
      <c r="BO77" s="4">
        <v>2130.5</v>
      </c>
      <c r="BP77" s="4">
        <v>0</v>
      </c>
      <c r="BQ77" s="4">
        <v>0</v>
      </c>
      <c r="BR77" s="4">
        <v>0</v>
      </c>
      <c r="BS77" s="4">
        <v>0</v>
      </c>
      <c r="BT77" s="4">
        <v>2130.5</v>
      </c>
      <c r="BU77" s="4">
        <v>0</v>
      </c>
      <c r="BV77" s="4">
        <v>2130.5</v>
      </c>
      <c r="BW77" s="4">
        <v>0</v>
      </c>
      <c r="BX77" s="4">
        <v>0</v>
      </c>
      <c r="BY77" s="4">
        <v>2656.2</v>
      </c>
      <c r="BZ77" s="4">
        <v>0</v>
      </c>
      <c r="CA77" s="4">
        <v>2656.2</v>
      </c>
      <c r="CB77" s="4">
        <v>0</v>
      </c>
      <c r="CC77" s="4">
        <v>0</v>
      </c>
      <c r="CD77" s="4">
        <v>2623.7</v>
      </c>
      <c r="CE77" s="4">
        <v>0</v>
      </c>
      <c r="CF77" s="4">
        <v>2623.7</v>
      </c>
      <c r="CG77" s="4">
        <v>0</v>
      </c>
      <c r="CH77" s="4">
        <v>0</v>
      </c>
      <c r="CI77" s="4">
        <v>2130.5</v>
      </c>
      <c r="CJ77" s="4">
        <v>0</v>
      </c>
      <c r="CK77" s="4">
        <v>2130.5</v>
      </c>
      <c r="CL77" s="4">
        <v>0</v>
      </c>
      <c r="CM77" s="4">
        <v>0</v>
      </c>
      <c r="CN77" s="4">
        <v>2656.2</v>
      </c>
      <c r="CO77" s="4">
        <v>0</v>
      </c>
      <c r="CP77" s="4">
        <v>2656.2</v>
      </c>
      <c r="CQ77" s="4">
        <v>0</v>
      </c>
      <c r="CR77" s="4">
        <v>0</v>
      </c>
      <c r="CS77" s="4">
        <v>2623.7</v>
      </c>
      <c r="CT77" s="4">
        <v>0</v>
      </c>
      <c r="CU77" s="4">
        <v>2623.7</v>
      </c>
      <c r="CV77" s="4">
        <v>0</v>
      </c>
      <c r="CW77" s="4">
        <v>0</v>
      </c>
      <c r="CX77" s="4" t="s">
        <v>149</v>
      </c>
    </row>
    <row r="78" spans="1:102" ht="192.2" customHeight="1" x14ac:dyDescent="0.2">
      <c r="A78" s="3" t="s">
        <v>364</v>
      </c>
      <c r="B78" s="2" t="s">
        <v>365</v>
      </c>
      <c r="C78" s="2" t="s">
        <v>366</v>
      </c>
      <c r="D78" s="2" t="s">
        <v>0</v>
      </c>
      <c r="E78" s="2" t="s">
        <v>0</v>
      </c>
      <c r="F78" s="2" t="s">
        <v>0</v>
      </c>
      <c r="G78" s="2" t="s">
        <v>0</v>
      </c>
      <c r="H78" s="2" t="s">
        <v>0</v>
      </c>
      <c r="I78" s="2" t="s">
        <v>0</v>
      </c>
      <c r="J78" s="2" t="s">
        <v>0</v>
      </c>
      <c r="K78" s="2" t="s">
        <v>0</v>
      </c>
      <c r="L78" s="2" t="s">
        <v>0</v>
      </c>
      <c r="M78" s="2" t="s">
        <v>0</v>
      </c>
      <c r="N78" s="2" t="s">
        <v>0</v>
      </c>
      <c r="O78" s="2" t="s">
        <v>0</v>
      </c>
      <c r="P78" s="2" t="s">
        <v>0</v>
      </c>
      <c r="Q78" s="2" t="s">
        <v>0</v>
      </c>
      <c r="R78" s="2" t="s">
        <v>0</v>
      </c>
      <c r="S78" s="2" t="s">
        <v>0</v>
      </c>
      <c r="T78" s="2" t="s">
        <v>0</v>
      </c>
      <c r="U78" s="2" t="s">
        <v>0</v>
      </c>
      <c r="V78" s="2" t="s">
        <v>0</v>
      </c>
      <c r="W78" s="2" t="s">
        <v>0</v>
      </c>
      <c r="X78" s="2" t="s">
        <v>367</v>
      </c>
      <c r="Y78" s="2" t="s">
        <v>158</v>
      </c>
      <c r="Z78" s="2" t="s">
        <v>368</v>
      </c>
      <c r="AA78" s="2" t="s">
        <v>0</v>
      </c>
      <c r="AB78" s="2" t="s">
        <v>0</v>
      </c>
      <c r="AC78" s="2" t="s">
        <v>368</v>
      </c>
      <c r="AD78" s="2" t="s">
        <v>44</v>
      </c>
      <c r="AE78" s="2" t="s">
        <v>363</v>
      </c>
      <c r="AF78" s="4">
        <v>1655.5</v>
      </c>
      <c r="AG78" s="4">
        <v>1655.5</v>
      </c>
      <c r="AH78" s="4">
        <v>0</v>
      </c>
      <c r="AI78" s="4">
        <v>0</v>
      </c>
      <c r="AJ78" s="4">
        <v>1655.5</v>
      </c>
      <c r="AK78" s="4">
        <v>1655.5</v>
      </c>
      <c r="AL78" s="4">
        <v>0</v>
      </c>
      <c r="AM78" s="4">
        <v>0</v>
      </c>
      <c r="AN78" s="4">
        <v>0</v>
      </c>
      <c r="AO78" s="4">
        <v>0</v>
      </c>
      <c r="AP78" s="4">
        <v>1788.8</v>
      </c>
      <c r="AQ78" s="4">
        <v>0</v>
      </c>
      <c r="AR78" s="4">
        <v>1788.8</v>
      </c>
      <c r="AS78" s="4">
        <v>0</v>
      </c>
      <c r="AT78" s="4">
        <v>0</v>
      </c>
      <c r="AU78" s="4">
        <v>1504.6</v>
      </c>
      <c r="AV78" s="4">
        <v>0</v>
      </c>
      <c r="AW78" s="4">
        <v>1504.6</v>
      </c>
      <c r="AX78" s="4">
        <v>0</v>
      </c>
      <c r="AY78" s="4">
        <v>0</v>
      </c>
      <c r="AZ78" s="4">
        <v>1504.6</v>
      </c>
      <c r="BA78" s="4">
        <v>0</v>
      </c>
      <c r="BB78" s="4">
        <v>1504.6</v>
      </c>
      <c r="BC78" s="4">
        <v>0</v>
      </c>
      <c r="BD78" s="4">
        <v>0</v>
      </c>
      <c r="BE78" s="4">
        <v>1504.6</v>
      </c>
      <c r="BF78" s="4">
        <v>0</v>
      </c>
      <c r="BG78" s="4">
        <v>1504.6</v>
      </c>
      <c r="BH78" s="4">
        <v>0</v>
      </c>
      <c r="BI78" s="4">
        <v>0</v>
      </c>
      <c r="BJ78" s="4">
        <v>1505</v>
      </c>
      <c r="BK78" s="4">
        <v>1505</v>
      </c>
      <c r="BL78" s="4">
        <v>0</v>
      </c>
      <c r="BM78" s="4">
        <v>0</v>
      </c>
      <c r="BN78" s="4">
        <v>1505</v>
      </c>
      <c r="BO78" s="4">
        <v>1505</v>
      </c>
      <c r="BP78" s="4">
        <v>0</v>
      </c>
      <c r="BQ78" s="4">
        <v>0</v>
      </c>
      <c r="BR78" s="4">
        <v>0</v>
      </c>
      <c r="BS78" s="4">
        <v>0</v>
      </c>
      <c r="BT78" s="4">
        <v>1655.5</v>
      </c>
      <c r="BU78" s="4">
        <v>0</v>
      </c>
      <c r="BV78" s="4">
        <v>1655.5</v>
      </c>
      <c r="BW78" s="4">
        <v>0</v>
      </c>
      <c r="BX78" s="4">
        <v>0</v>
      </c>
      <c r="BY78" s="4">
        <v>1472.1</v>
      </c>
      <c r="BZ78" s="4">
        <v>0</v>
      </c>
      <c r="CA78" s="4">
        <v>1472.1</v>
      </c>
      <c r="CB78" s="4">
        <v>0</v>
      </c>
      <c r="CC78" s="4">
        <v>0</v>
      </c>
      <c r="CD78" s="4">
        <v>1504.6</v>
      </c>
      <c r="CE78" s="4">
        <v>0</v>
      </c>
      <c r="CF78" s="4">
        <v>1504.6</v>
      </c>
      <c r="CG78" s="4">
        <v>0</v>
      </c>
      <c r="CH78" s="4">
        <v>0</v>
      </c>
      <c r="CI78" s="4">
        <v>1505</v>
      </c>
      <c r="CJ78" s="4">
        <v>0</v>
      </c>
      <c r="CK78" s="4">
        <v>1505</v>
      </c>
      <c r="CL78" s="4">
        <v>0</v>
      </c>
      <c r="CM78" s="4">
        <v>0</v>
      </c>
      <c r="CN78" s="4">
        <v>1472.1</v>
      </c>
      <c r="CO78" s="4">
        <v>0</v>
      </c>
      <c r="CP78" s="4">
        <v>1472.1</v>
      </c>
      <c r="CQ78" s="4">
        <v>0</v>
      </c>
      <c r="CR78" s="4">
        <v>0</v>
      </c>
      <c r="CS78" s="4">
        <v>1504.6</v>
      </c>
      <c r="CT78" s="4">
        <v>0</v>
      </c>
      <c r="CU78" s="4">
        <v>1504.6</v>
      </c>
      <c r="CV78" s="4">
        <v>0</v>
      </c>
      <c r="CW78" s="4">
        <v>0</v>
      </c>
      <c r="CX78" s="4" t="s">
        <v>149</v>
      </c>
    </row>
    <row r="79" spans="1:102" ht="168" customHeight="1" x14ac:dyDescent="0.2">
      <c r="A79" s="14" t="s">
        <v>369</v>
      </c>
      <c r="B79" s="2" t="s">
        <v>370</v>
      </c>
      <c r="C79" s="15" t="s">
        <v>371</v>
      </c>
      <c r="D79" s="2" t="s">
        <v>0</v>
      </c>
      <c r="E79" s="2" t="s">
        <v>0</v>
      </c>
      <c r="F79" s="2" t="s">
        <v>0</v>
      </c>
      <c r="G79" s="2" t="s">
        <v>0</v>
      </c>
      <c r="H79" s="2" t="s">
        <v>0</v>
      </c>
      <c r="I79" s="2" t="s">
        <v>0</v>
      </c>
      <c r="J79" s="2" t="s">
        <v>0</v>
      </c>
      <c r="K79" s="2" t="s">
        <v>0</v>
      </c>
      <c r="L79" s="2" t="s">
        <v>0</v>
      </c>
      <c r="M79" s="2" t="s">
        <v>0</v>
      </c>
      <c r="N79" s="2" t="s">
        <v>0</v>
      </c>
      <c r="O79" s="2" t="s">
        <v>0</v>
      </c>
      <c r="P79" s="2" t="s">
        <v>0</v>
      </c>
      <c r="Q79" s="2" t="s">
        <v>0</v>
      </c>
      <c r="R79" s="2" t="s">
        <v>0</v>
      </c>
      <c r="S79" s="2" t="s">
        <v>0</v>
      </c>
      <c r="T79" s="2" t="s">
        <v>0</v>
      </c>
      <c r="U79" s="2" t="s">
        <v>0</v>
      </c>
      <c r="V79" s="2" t="s">
        <v>0</v>
      </c>
      <c r="W79" s="2" t="s">
        <v>0</v>
      </c>
      <c r="X79" s="2" t="s">
        <v>372</v>
      </c>
      <c r="Y79" s="2" t="s">
        <v>158</v>
      </c>
      <c r="Z79" s="2" t="s">
        <v>373</v>
      </c>
      <c r="AA79" s="2" t="s">
        <v>0</v>
      </c>
      <c r="AB79" s="2" t="s">
        <v>0</v>
      </c>
      <c r="AC79" s="2" t="s">
        <v>373</v>
      </c>
      <c r="AD79" s="2" t="s">
        <v>53</v>
      </c>
      <c r="AE79" s="2" t="s">
        <v>290</v>
      </c>
      <c r="AF79" s="4">
        <v>14386.7</v>
      </c>
      <c r="AG79" s="4">
        <v>14274.7</v>
      </c>
      <c r="AH79" s="4">
        <v>0</v>
      </c>
      <c r="AI79" s="4">
        <v>0</v>
      </c>
      <c r="AJ79" s="4">
        <v>14386.7</v>
      </c>
      <c r="AK79" s="4">
        <v>14274.7</v>
      </c>
      <c r="AL79" s="4">
        <v>0</v>
      </c>
      <c r="AM79" s="4">
        <v>0</v>
      </c>
      <c r="AN79" s="4">
        <v>0</v>
      </c>
      <c r="AO79" s="4">
        <v>0</v>
      </c>
      <c r="AP79" s="4">
        <v>70605.3</v>
      </c>
      <c r="AQ79" s="4">
        <v>17886.5</v>
      </c>
      <c r="AR79" s="4">
        <v>52718.8</v>
      </c>
      <c r="AS79" s="4">
        <v>0</v>
      </c>
      <c r="AT79" s="4">
        <v>0</v>
      </c>
      <c r="AU79" s="4">
        <v>40170.6</v>
      </c>
      <c r="AV79" s="4">
        <v>0</v>
      </c>
      <c r="AW79" s="4">
        <v>40170.6</v>
      </c>
      <c r="AX79" s="4">
        <v>0</v>
      </c>
      <c r="AY79" s="4">
        <v>0</v>
      </c>
      <c r="AZ79" s="4">
        <v>42284.9</v>
      </c>
      <c r="BA79" s="4">
        <v>0</v>
      </c>
      <c r="BB79" s="4">
        <v>42284.9</v>
      </c>
      <c r="BC79" s="4">
        <v>0</v>
      </c>
      <c r="BD79" s="4">
        <v>0</v>
      </c>
      <c r="BE79" s="4">
        <v>42284.9</v>
      </c>
      <c r="BF79" s="4">
        <v>0</v>
      </c>
      <c r="BG79" s="4">
        <v>42284.9</v>
      </c>
      <c r="BH79" s="4">
        <v>0</v>
      </c>
      <c r="BI79" s="4">
        <v>0</v>
      </c>
      <c r="BJ79" s="4">
        <v>0</v>
      </c>
      <c r="BK79" s="4">
        <v>0</v>
      </c>
      <c r="BL79" s="4">
        <v>0</v>
      </c>
      <c r="BM79" s="4">
        <v>0</v>
      </c>
      <c r="BN79" s="4">
        <v>0</v>
      </c>
      <c r="BO79" s="4">
        <v>0</v>
      </c>
      <c r="BP79" s="4">
        <v>0</v>
      </c>
      <c r="BQ79" s="4">
        <v>0</v>
      </c>
      <c r="BR79" s="4">
        <v>0</v>
      </c>
      <c r="BS79" s="4">
        <v>0</v>
      </c>
      <c r="BT79" s="4">
        <v>14386.7</v>
      </c>
      <c r="BU79" s="4">
        <v>0</v>
      </c>
      <c r="BV79" s="4">
        <v>14386.7</v>
      </c>
      <c r="BW79" s="4">
        <v>0</v>
      </c>
      <c r="BX79" s="4">
        <v>0</v>
      </c>
      <c r="BY79" s="4">
        <v>31713.7</v>
      </c>
      <c r="BZ79" s="4">
        <v>17886.5</v>
      </c>
      <c r="CA79" s="4">
        <v>13827.2</v>
      </c>
      <c r="CB79" s="4">
        <v>0</v>
      </c>
      <c r="CC79" s="4">
        <v>0</v>
      </c>
      <c r="CD79" s="4">
        <v>40170.6</v>
      </c>
      <c r="CE79" s="4">
        <v>0</v>
      </c>
      <c r="CF79" s="4">
        <v>40170.6</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t="s">
        <v>149</v>
      </c>
    </row>
    <row r="80" spans="1:102" ht="227.65" customHeight="1" x14ac:dyDescent="0.2">
      <c r="A80" s="14" t="s">
        <v>0</v>
      </c>
      <c r="B80" s="2" t="s">
        <v>370</v>
      </c>
      <c r="C80" s="15" t="s">
        <v>0</v>
      </c>
      <c r="D80" s="2" t="s">
        <v>0</v>
      </c>
      <c r="E80" s="2" t="s">
        <v>0</v>
      </c>
      <c r="F80" s="2" t="s">
        <v>0</v>
      </c>
      <c r="G80" s="2" t="s">
        <v>0</v>
      </c>
      <c r="H80" s="2" t="s">
        <v>0</v>
      </c>
      <c r="I80" s="2" t="s">
        <v>0</v>
      </c>
      <c r="J80" s="2" t="s">
        <v>0</v>
      </c>
      <c r="K80" s="2" t="s">
        <v>0</v>
      </c>
      <c r="L80" s="2" t="s">
        <v>0</v>
      </c>
      <c r="M80" s="2" t="s">
        <v>0</v>
      </c>
      <c r="N80" s="2" t="s">
        <v>243</v>
      </c>
      <c r="O80" s="2" t="s">
        <v>158</v>
      </c>
      <c r="P80" s="2" t="s">
        <v>244</v>
      </c>
      <c r="Q80" s="2" t="s">
        <v>245</v>
      </c>
      <c r="R80" s="2" t="s">
        <v>0</v>
      </c>
      <c r="S80" s="2" t="s">
        <v>0</v>
      </c>
      <c r="T80" s="2" t="s">
        <v>0</v>
      </c>
      <c r="U80" s="2" t="s">
        <v>0</v>
      </c>
      <c r="V80" s="2" t="s">
        <v>0</v>
      </c>
      <c r="W80" s="2" t="s">
        <v>0</v>
      </c>
      <c r="X80" s="2" t="s">
        <v>0</v>
      </c>
      <c r="Y80" s="2" t="s">
        <v>0</v>
      </c>
      <c r="Z80" s="2" t="s">
        <v>0</v>
      </c>
      <c r="AA80" s="2" t="s">
        <v>0</v>
      </c>
      <c r="AB80" s="2" t="s">
        <v>0</v>
      </c>
      <c r="AC80" s="2" t="s">
        <v>0</v>
      </c>
      <c r="AD80" s="2" t="s">
        <v>53</v>
      </c>
      <c r="AE80" s="2" t="s">
        <v>290</v>
      </c>
      <c r="AF80" s="4">
        <v>14386.7</v>
      </c>
      <c r="AG80" s="4">
        <v>14274.7</v>
      </c>
      <c r="AH80" s="4">
        <v>0</v>
      </c>
      <c r="AI80" s="4">
        <v>0</v>
      </c>
      <c r="AJ80" s="4">
        <v>14386.7</v>
      </c>
      <c r="AK80" s="4">
        <v>14274.7</v>
      </c>
      <c r="AL80" s="4">
        <v>0</v>
      </c>
      <c r="AM80" s="4">
        <v>0</v>
      </c>
      <c r="AN80" s="4">
        <v>0</v>
      </c>
      <c r="AO80" s="4">
        <v>0</v>
      </c>
      <c r="AP80" s="4">
        <v>70605.3</v>
      </c>
      <c r="AQ80" s="4">
        <v>17886.5</v>
      </c>
      <c r="AR80" s="4">
        <v>52718.8</v>
      </c>
      <c r="AS80" s="4">
        <v>0</v>
      </c>
      <c r="AT80" s="4">
        <v>0</v>
      </c>
      <c r="AU80" s="4">
        <v>40170.6</v>
      </c>
      <c r="AV80" s="4">
        <v>0</v>
      </c>
      <c r="AW80" s="4">
        <v>40170.6</v>
      </c>
      <c r="AX80" s="4">
        <v>0</v>
      </c>
      <c r="AY80" s="4">
        <v>0</v>
      </c>
      <c r="AZ80" s="4">
        <v>42284.9</v>
      </c>
      <c r="BA80" s="4">
        <v>0</v>
      </c>
      <c r="BB80" s="4">
        <v>42284.9</v>
      </c>
      <c r="BC80" s="4">
        <v>0</v>
      </c>
      <c r="BD80" s="4">
        <v>0</v>
      </c>
      <c r="BE80" s="4">
        <v>42284.9</v>
      </c>
      <c r="BF80" s="4">
        <v>0</v>
      </c>
      <c r="BG80" s="4">
        <v>42284.9</v>
      </c>
      <c r="BH80" s="4">
        <v>0</v>
      </c>
      <c r="BI80" s="4">
        <v>0</v>
      </c>
      <c r="BJ80" s="4">
        <v>0</v>
      </c>
      <c r="BK80" s="4">
        <v>0</v>
      </c>
      <c r="BL80" s="4">
        <v>0</v>
      </c>
      <c r="BM80" s="4">
        <v>0</v>
      </c>
      <c r="BN80" s="4">
        <v>0</v>
      </c>
      <c r="BO80" s="4">
        <v>0</v>
      </c>
      <c r="BP80" s="4">
        <v>0</v>
      </c>
      <c r="BQ80" s="4">
        <v>0</v>
      </c>
      <c r="BR80" s="4">
        <v>0</v>
      </c>
      <c r="BS80" s="4">
        <v>0</v>
      </c>
      <c r="BT80" s="4">
        <v>14386.7</v>
      </c>
      <c r="BU80" s="4">
        <v>0</v>
      </c>
      <c r="BV80" s="4">
        <v>14386.7</v>
      </c>
      <c r="BW80" s="4">
        <v>0</v>
      </c>
      <c r="BX80" s="4">
        <v>0</v>
      </c>
      <c r="BY80" s="4">
        <v>31713.7</v>
      </c>
      <c r="BZ80" s="4">
        <v>17886.5</v>
      </c>
      <c r="CA80" s="4">
        <v>13827.2</v>
      </c>
      <c r="CB80" s="4">
        <v>0</v>
      </c>
      <c r="CC80" s="4">
        <v>0</v>
      </c>
      <c r="CD80" s="4">
        <v>40170.6</v>
      </c>
      <c r="CE80" s="4">
        <v>0</v>
      </c>
      <c r="CF80" s="4">
        <v>40170.6</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t="s">
        <v>0</v>
      </c>
    </row>
    <row r="81" spans="1:102" ht="108.2" customHeight="1" x14ac:dyDescent="0.2">
      <c r="A81" s="3" t="s">
        <v>374</v>
      </c>
      <c r="B81" s="2" t="s">
        <v>375</v>
      </c>
      <c r="C81" s="2" t="s">
        <v>376</v>
      </c>
      <c r="D81" s="2" t="s">
        <v>0</v>
      </c>
      <c r="E81" s="2" t="s">
        <v>0</v>
      </c>
      <c r="F81" s="2" t="s">
        <v>0</v>
      </c>
      <c r="G81" s="2" t="s">
        <v>0</v>
      </c>
      <c r="H81" s="2" t="s">
        <v>0</v>
      </c>
      <c r="I81" s="2" t="s">
        <v>0</v>
      </c>
      <c r="J81" s="2" t="s">
        <v>0</v>
      </c>
      <c r="K81" s="2" t="s">
        <v>0</v>
      </c>
      <c r="L81" s="2" t="s">
        <v>0</v>
      </c>
      <c r="M81" s="2" t="s">
        <v>0</v>
      </c>
      <c r="N81" s="2" t="s">
        <v>0</v>
      </c>
      <c r="O81" s="2" t="s">
        <v>0</v>
      </c>
      <c r="P81" s="2" t="s">
        <v>0</v>
      </c>
      <c r="Q81" s="2" t="s">
        <v>0</v>
      </c>
      <c r="R81" s="2" t="s">
        <v>0</v>
      </c>
      <c r="S81" s="2" t="s">
        <v>0</v>
      </c>
      <c r="T81" s="2" t="s">
        <v>0</v>
      </c>
      <c r="U81" s="2" t="s">
        <v>0</v>
      </c>
      <c r="V81" s="2" t="s">
        <v>0</v>
      </c>
      <c r="W81" s="2" t="s">
        <v>0</v>
      </c>
      <c r="X81" s="2" t="s">
        <v>377</v>
      </c>
      <c r="Y81" s="2" t="s">
        <v>158</v>
      </c>
      <c r="Z81" s="2" t="s">
        <v>177</v>
      </c>
      <c r="AA81" s="2" t="s">
        <v>0</v>
      </c>
      <c r="AB81" s="2" t="s">
        <v>0</v>
      </c>
      <c r="AC81" s="2" t="s">
        <v>177</v>
      </c>
      <c r="AD81" s="2" t="s">
        <v>53</v>
      </c>
      <c r="AE81" s="2" t="s">
        <v>290</v>
      </c>
      <c r="AF81" s="4">
        <v>136</v>
      </c>
      <c r="AG81" s="4">
        <v>67.900000000000006</v>
      </c>
      <c r="AH81" s="4">
        <v>0</v>
      </c>
      <c r="AI81" s="4">
        <v>0</v>
      </c>
      <c r="AJ81" s="4">
        <v>136</v>
      </c>
      <c r="AK81" s="4">
        <v>67.900000000000006</v>
      </c>
      <c r="AL81" s="4">
        <v>0</v>
      </c>
      <c r="AM81" s="4">
        <v>0</v>
      </c>
      <c r="AN81" s="4">
        <v>0</v>
      </c>
      <c r="AO81" s="4">
        <v>0</v>
      </c>
      <c r="AP81" s="4">
        <v>110.8</v>
      </c>
      <c r="AQ81" s="4">
        <v>0</v>
      </c>
      <c r="AR81" s="4">
        <v>110.8</v>
      </c>
      <c r="AS81" s="4">
        <v>0</v>
      </c>
      <c r="AT81" s="4">
        <v>0</v>
      </c>
      <c r="AU81" s="4">
        <v>110.8</v>
      </c>
      <c r="AV81" s="4">
        <v>0</v>
      </c>
      <c r="AW81" s="4">
        <v>110.8</v>
      </c>
      <c r="AX81" s="4">
        <v>0</v>
      </c>
      <c r="AY81" s="4">
        <v>0</v>
      </c>
      <c r="AZ81" s="4">
        <v>110.8</v>
      </c>
      <c r="BA81" s="4">
        <v>0</v>
      </c>
      <c r="BB81" s="4">
        <v>110.8</v>
      </c>
      <c r="BC81" s="4">
        <v>0</v>
      </c>
      <c r="BD81" s="4">
        <v>0</v>
      </c>
      <c r="BE81" s="4">
        <v>110.8</v>
      </c>
      <c r="BF81" s="4">
        <v>0</v>
      </c>
      <c r="BG81" s="4">
        <v>110.8</v>
      </c>
      <c r="BH81" s="4">
        <v>0</v>
      </c>
      <c r="BI81" s="4">
        <v>0</v>
      </c>
      <c r="BJ81" s="4">
        <v>136</v>
      </c>
      <c r="BK81" s="4">
        <v>67.900000000000006</v>
      </c>
      <c r="BL81" s="4">
        <v>0</v>
      </c>
      <c r="BM81" s="4">
        <v>0</v>
      </c>
      <c r="BN81" s="4">
        <v>136</v>
      </c>
      <c r="BO81" s="4">
        <v>67.900000000000006</v>
      </c>
      <c r="BP81" s="4">
        <v>0</v>
      </c>
      <c r="BQ81" s="4">
        <v>0</v>
      </c>
      <c r="BR81" s="4">
        <v>0</v>
      </c>
      <c r="BS81" s="4">
        <v>0</v>
      </c>
      <c r="BT81" s="4">
        <v>136</v>
      </c>
      <c r="BU81" s="4">
        <v>0</v>
      </c>
      <c r="BV81" s="4">
        <v>136</v>
      </c>
      <c r="BW81" s="4">
        <v>0</v>
      </c>
      <c r="BX81" s="4">
        <v>0</v>
      </c>
      <c r="BY81" s="4">
        <v>110.8</v>
      </c>
      <c r="BZ81" s="4">
        <v>0</v>
      </c>
      <c r="CA81" s="4">
        <v>110.8</v>
      </c>
      <c r="CB81" s="4">
        <v>0</v>
      </c>
      <c r="CC81" s="4">
        <v>0</v>
      </c>
      <c r="CD81" s="4">
        <v>110.8</v>
      </c>
      <c r="CE81" s="4">
        <v>0</v>
      </c>
      <c r="CF81" s="4">
        <v>110.8</v>
      </c>
      <c r="CG81" s="4">
        <v>0</v>
      </c>
      <c r="CH81" s="4">
        <v>0</v>
      </c>
      <c r="CI81" s="4">
        <v>136</v>
      </c>
      <c r="CJ81" s="4">
        <v>0</v>
      </c>
      <c r="CK81" s="4">
        <v>136</v>
      </c>
      <c r="CL81" s="4">
        <v>0</v>
      </c>
      <c r="CM81" s="4">
        <v>0</v>
      </c>
      <c r="CN81" s="4">
        <v>110.8</v>
      </c>
      <c r="CO81" s="4">
        <v>0</v>
      </c>
      <c r="CP81" s="4">
        <v>110.8</v>
      </c>
      <c r="CQ81" s="4">
        <v>0</v>
      </c>
      <c r="CR81" s="4">
        <v>0</v>
      </c>
      <c r="CS81" s="4">
        <v>110.8</v>
      </c>
      <c r="CT81" s="4">
        <v>0</v>
      </c>
      <c r="CU81" s="4">
        <v>110.8</v>
      </c>
      <c r="CV81" s="4">
        <v>0</v>
      </c>
      <c r="CW81" s="4">
        <v>0</v>
      </c>
      <c r="CX81" s="4" t="s">
        <v>149</v>
      </c>
    </row>
    <row r="82" spans="1:102" ht="409.6" customHeight="1" x14ac:dyDescent="0.2">
      <c r="A82" s="3" t="s">
        <v>378</v>
      </c>
      <c r="B82" s="2" t="s">
        <v>379</v>
      </c>
      <c r="C82" s="2" t="s">
        <v>380</v>
      </c>
      <c r="D82" s="2" t="s">
        <v>0</v>
      </c>
      <c r="E82" s="2" t="s">
        <v>0</v>
      </c>
      <c r="F82" s="2" t="s">
        <v>0</v>
      </c>
      <c r="G82" s="2" t="s">
        <v>0</v>
      </c>
      <c r="H82" s="2" t="s">
        <v>0</v>
      </c>
      <c r="I82" s="2" t="s">
        <v>0</v>
      </c>
      <c r="J82" s="2" t="s">
        <v>0</v>
      </c>
      <c r="K82" s="2" t="s">
        <v>0</v>
      </c>
      <c r="L82" s="2" t="s">
        <v>0</v>
      </c>
      <c r="M82" s="2" t="s">
        <v>0</v>
      </c>
      <c r="N82" s="2" t="s">
        <v>0</v>
      </c>
      <c r="O82" s="2" t="s">
        <v>0</v>
      </c>
      <c r="P82" s="2" t="s">
        <v>0</v>
      </c>
      <c r="Q82" s="2" t="s">
        <v>0</v>
      </c>
      <c r="R82" s="2" t="s">
        <v>0</v>
      </c>
      <c r="S82" s="2" t="s">
        <v>0</v>
      </c>
      <c r="T82" s="2" t="s">
        <v>0</v>
      </c>
      <c r="U82" s="2" t="s">
        <v>0</v>
      </c>
      <c r="V82" s="2" t="s">
        <v>0</v>
      </c>
      <c r="W82" s="2" t="s">
        <v>0</v>
      </c>
      <c r="X82" s="2" t="s">
        <v>381</v>
      </c>
      <c r="Y82" s="2" t="s">
        <v>158</v>
      </c>
      <c r="Z82" s="2" t="s">
        <v>382</v>
      </c>
      <c r="AA82" s="2" t="s">
        <v>0</v>
      </c>
      <c r="AB82" s="2" t="s">
        <v>0</v>
      </c>
      <c r="AC82" s="2" t="s">
        <v>382</v>
      </c>
      <c r="AD82" s="2" t="s">
        <v>53</v>
      </c>
      <c r="AE82" s="2" t="s">
        <v>383</v>
      </c>
      <c r="AF82" s="4">
        <v>7367.4</v>
      </c>
      <c r="AG82" s="4">
        <v>7208.5</v>
      </c>
      <c r="AH82" s="4">
        <v>0</v>
      </c>
      <c r="AI82" s="4">
        <v>0</v>
      </c>
      <c r="AJ82" s="4">
        <v>7367.4</v>
      </c>
      <c r="AK82" s="4">
        <v>7208.5</v>
      </c>
      <c r="AL82" s="4">
        <v>0</v>
      </c>
      <c r="AM82" s="4">
        <v>0</v>
      </c>
      <c r="AN82" s="4">
        <v>0</v>
      </c>
      <c r="AO82" s="4">
        <v>0</v>
      </c>
      <c r="AP82" s="4">
        <v>7612</v>
      </c>
      <c r="AQ82" s="4">
        <v>0</v>
      </c>
      <c r="AR82" s="4">
        <v>7612</v>
      </c>
      <c r="AS82" s="4">
        <v>0</v>
      </c>
      <c r="AT82" s="4">
        <v>0</v>
      </c>
      <c r="AU82" s="4">
        <v>8483</v>
      </c>
      <c r="AV82" s="4">
        <v>0</v>
      </c>
      <c r="AW82" s="4">
        <v>8483</v>
      </c>
      <c r="AX82" s="4">
        <v>0</v>
      </c>
      <c r="AY82" s="4">
        <v>0</v>
      </c>
      <c r="AZ82" s="4">
        <v>8483</v>
      </c>
      <c r="BA82" s="4">
        <v>0</v>
      </c>
      <c r="BB82" s="4">
        <v>8483</v>
      </c>
      <c r="BC82" s="4">
        <v>0</v>
      </c>
      <c r="BD82" s="4">
        <v>0</v>
      </c>
      <c r="BE82" s="4">
        <v>8483</v>
      </c>
      <c r="BF82" s="4">
        <v>0</v>
      </c>
      <c r="BG82" s="4">
        <v>8483</v>
      </c>
      <c r="BH82" s="4">
        <v>0</v>
      </c>
      <c r="BI82" s="4">
        <v>0</v>
      </c>
      <c r="BJ82" s="4">
        <v>7367.4</v>
      </c>
      <c r="BK82" s="4">
        <v>7208.5</v>
      </c>
      <c r="BL82" s="4">
        <v>0</v>
      </c>
      <c r="BM82" s="4">
        <v>0</v>
      </c>
      <c r="BN82" s="4">
        <v>7367.4</v>
      </c>
      <c r="BO82" s="4">
        <v>7208.5</v>
      </c>
      <c r="BP82" s="4">
        <v>0</v>
      </c>
      <c r="BQ82" s="4">
        <v>0</v>
      </c>
      <c r="BR82" s="4">
        <v>0</v>
      </c>
      <c r="BS82" s="4">
        <v>0</v>
      </c>
      <c r="BT82" s="4">
        <v>7367.4</v>
      </c>
      <c r="BU82" s="4">
        <v>0</v>
      </c>
      <c r="BV82" s="4">
        <v>7367.4</v>
      </c>
      <c r="BW82" s="4">
        <v>0</v>
      </c>
      <c r="BX82" s="4">
        <v>0</v>
      </c>
      <c r="BY82" s="4">
        <v>8483</v>
      </c>
      <c r="BZ82" s="4">
        <v>0</v>
      </c>
      <c r="CA82" s="4">
        <v>8483</v>
      </c>
      <c r="CB82" s="4">
        <v>0</v>
      </c>
      <c r="CC82" s="4">
        <v>0</v>
      </c>
      <c r="CD82" s="4">
        <v>8483</v>
      </c>
      <c r="CE82" s="4">
        <v>0</v>
      </c>
      <c r="CF82" s="4">
        <v>8483</v>
      </c>
      <c r="CG82" s="4">
        <v>0</v>
      </c>
      <c r="CH82" s="4">
        <v>0</v>
      </c>
      <c r="CI82" s="4">
        <v>7367.4</v>
      </c>
      <c r="CJ82" s="4">
        <v>0</v>
      </c>
      <c r="CK82" s="4">
        <v>7367.4</v>
      </c>
      <c r="CL82" s="4">
        <v>0</v>
      </c>
      <c r="CM82" s="4">
        <v>0</v>
      </c>
      <c r="CN82" s="4">
        <v>8483</v>
      </c>
      <c r="CO82" s="4">
        <v>0</v>
      </c>
      <c r="CP82" s="4">
        <v>8483</v>
      </c>
      <c r="CQ82" s="4">
        <v>0</v>
      </c>
      <c r="CR82" s="4">
        <v>0</v>
      </c>
      <c r="CS82" s="4">
        <v>8483</v>
      </c>
      <c r="CT82" s="4">
        <v>0</v>
      </c>
      <c r="CU82" s="4">
        <v>8483</v>
      </c>
      <c r="CV82" s="4">
        <v>0</v>
      </c>
      <c r="CW82" s="4">
        <v>0</v>
      </c>
      <c r="CX82" s="4" t="s">
        <v>149</v>
      </c>
    </row>
    <row r="83" spans="1:102" ht="275.45" customHeight="1" x14ac:dyDescent="0.2">
      <c r="A83" s="3" t="s">
        <v>384</v>
      </c>
      <c r="B83" s="2" t="s">
        <v>385</v>
      </c>
      <c r="C83" s="2" t="s">
        <v>386</v>
      </c>
      <c r="D83" s="2" t="s">
        <v>0</v>
      </c>
      <c r="E83" s="2" t="s">
        <v>0</v>
      </c>
      <c r="F83" s="2" t="s">
        <v>0</v>
      </c>
      <c r="G83" s="2" t="s">
        <v>0</v>
      </c>
      <c r="H83" s="2" t="s">
        <v>0</v>
      </c>
      <c r="I83" s="2" t="s">
        <v>0</v>
      </c>
      <c r="J83" s="2" t="s">
        <v>0</v>
      </c>
      <c r="K83" s="2" t="s">
        <v>0</v>
      </c>
      <c r="L83" s="2" t="s">
        <v>0</v>
      </c>
      <c r="M83" s="2" t="s">
        <v>0</v>
      </c>
      <c r="N83" s="2" t="s">
        <v>0</v>
      </c>
      <c r="O83" s="2" t="s">
        <v>0</v>
      </c>
      <c r="P83" s="2" t="s">
        <v>0</v>
      </c>
      <c r="Q83" s="2" t="s">
        <v>0</v>
      </c>
      <c r="R83" s="2" t="s">
        <v>0</v>
      </c>
      <c r="S83" s="2" t="s">
        <v>0</v>
      </c>
      <c r="T83" s="2" t="s">
        <v>0</v>
      </c>
      <c r="U83" s="2" t="s">
        <v>0</v>
      </c>
      <c r="V83" s="2" t="s">
        <v>0</v>
      </c>
      <c r="W83" s="2" t="s">
        <v>0</v>
      </c>
      <c r="X83" s="2" t="s">
        <v>387</v>
      </c>
      <c r="Y83" s="2" t="s">
        <v>158</v>
      </c>
      <c r="Z83" s="2" t="s">
        <v>388</v>
      </c>
      <c r="AA83" s="2" t="s">
        <v>0</v>
      </c>
      <c r="AB83" s="2" t="s">
        <v>0</v>
      </c>
      <c r="AC83" s="2" t="s">
        <v>388</v>
      </c>
      <c r="AD83" s="2" t="s">
        <v>53</v>
      </c>
      <c r="AE83" s="2" t="s">
        <v>290</v>
      </c>
      <c r="AF83" s="4">
        <v>12827.6</v>
      </c>
      <c r="AG83" s="4">
        <v>11571.9</v>
      </c>
      <c r="AH83" s="4">
        <v>0</v>
      </c>
      <c r="AI83" s="4">
        <v>0</v>
      </c>
      <c r="AJ83" s="4">
        <v>12827.6</v>
      </c>
      <c r="AK83" s="4">
        <v>11571.9</v>
      </c>
      <c r="AL83" s="4">
        <v>0</v>
      </c>
      <c r="AM83" s="4">
        <v>0</v>
      </c>
      <c r="AN83" s="4">
        <v>0</v>
      </c>
      <c r="AO83" s="4">
        <v>0</v>
      </c>
      <c r="AP83" s="4">
        <v>15726.4</v>
      </c>
      <c r="AQ83" s="4">
        <v>0</v>
      </c>
      <c r="AR83" s="4">
        <v>15726.4</v>
      </c>
      <c r="AS83" s="4">
        <v>0</v>
      </c>
      <c r="AT83" s="4">
        <v>0</v>
      </c>
      <c r="AU83" s="4">
        <v>15948.4</v>
      </c>
      <c r="AV83" s="4">
        <v>0</v>
      </c>
      <c r="AW83" s="4">
        <v>15948.4</v>
      </c>
      <c r="AX83" s="4">
        <v>0</v>
      </c>
      <c r="AY83" s="4">
        <v>0</v>
      </c>
      <c r="AZ83" s="4">
        <v>13854.6</v>
      </c>
      <c r="BA83" s="4">
        <v>0</v>
      </c>
      <c r="BB83" s="4">
        <v>13854.6</v>
      </c>
      <c r="BC83" s="4">
        <v>0</v>
      </c>
      <c r="BD83" s="4">
        <v>0</v>
      </c>
      <c r="BE83" s="4">
        <v>13854.6</v>
      </c>
      <c r="BF83" s="4">
        <v>0</v>
      </c>
      <c r="BG83" s="4">
        <v>13854.6</v>
      </c>
      <c r="BH83" s="4">
        <v>0</v>
      </c>
      <c r="BI83" s="4">
        <v>0</v>
      </c>
      <c r="BJ83" s="4">
        <v>12827.6</v>
      </c>
      <c r="BK83" s="4">
        <v>11571.9</v>
      </c>
      <c r="BL83" s="4">
        <v>0</v>
      </c>
      <c r="BM83" s="4">
        <v>0</v>
      </c>
      <c r="BN83" s="4">
        <v>12827.6</v>
      </c>
      <c r="BO83" s="4">
        <v>11571.9</v>
      </c>
      <c r="BP83" s="4">
        <v>0</v>
      </c>
      <c r="BQ83" s="4">
        <v>0</v>
      </c>
      <c r="BR83" s="4">
        <v>0</v>
      </c>
      <c r="BS83" s="4">
        <v>0</v>
      </c>
      <c r="BT83" s="4">
        <v>12827.6</v>
      </c>
      <c r="BU83" s="4">
        <v>0</v>
      </c>
      <c r="BV83" s="4">
        <v>12827.6</v>
      </c>
      <c r="BW83" s="4">
        <v>0</v>
      </c>
      <c r="BX83" s="4">
        <v>0</v>
      </c>
      <c r="BY83" s="4">
        <v>15726.4</v>
      </c>
      <c r="BZ83" s="4">
        <v>0</v>
      </c>
      <c r="CA83" s="4">
        <v>15726.4</v>
      </c>
      <c r="CB83" s="4">
        <v>0</v>
      </c>
      <c r="CC83" s="4">
        <v>0</v>
      </c>
      <c r="CD83" s="4">
        <v>15948.4</v>
      </c>
      <c r="CE83" s="4">
        <v>0</v>
      </c>
      <c r="CF83" s="4">
        <v>15948.4</v>
      </c>
      <c r="CG83" s="4">
        <v>0</v>
      </c>
      <c r="CH83" s="4">
        <v>0</v>
      </c>
      <c r="CI83" s="4">
        <v>12827.6</v>
      </c>
      <c r="CJ83" s="4">
        <v>0</v>
      </c>
      <c r="CK83" s="4">
        <v>12827.6</v>
      </c>
      <c r="CL83" s="4">
        <v>0</v>
      </c>
      <c r="CM83" s="4">
        <v>0</v>
      </c>
      <c r="CN83" s="4">
        <v>15726.4</v>
      </c>
      <c r="CO83" s="4">
        <v>0</v>
      </c>
      <c r="CP83" s="4">
        <v>15726.4</v>
      </c>
      <c r="CQ83" s="4">
        <v>0</v>
      </c>
      <c r="CR83" s="4">
        <v>0</v>
      </c>
      <c r="CS83" s="4">
        <v>15948.4</v>
      </c>
      <c r="CT83" s="4">
        <v>0</v>
      </c>
      <c r="CU83" s="4">
        <v>15948.4</v>
      </c>
      <c r="CV83" s="4">
        <v>0</v>
      </c>
      <c r="CW83" s="4">
        <v>0</v>
      </c>
      <c r="CX83" s="4" t="s">
        <v>149</v>
      </c>
    </row>
    <row r="84" spans="1:102" ht="120.4" customHeight="1" x14ac:dyDescent="0.2">
      <c r="A84" s="3" t="s">
        <v>389</v>
      </c>
      <c r="B84" s="2" t="s">
        <v>390</v>
      </c>
      <c r="C84" s="2" t="s">
        <v>391</v>
      </c>
      <c r="D84" s="2" t="s">
        <v>0</v>
      </c>
      <c r="E84" s="2" t="s">
        <v>0</v>
      </c>
      <c r="F84" s="2" t="s">
        <v>0</v>
      </c>
      <c r="G84" s="2" t="s">
        <v>0</v>
      </c>
      <c r="H84" s="2" t="s">
        <v>0</v>
      </c>
      <c r="I84" s="2" t="s">
        <v>0</v>
      </c>
      <c r="J84" s="2" t="s">
        <v>0</v>
      </c>
      <c r="K84" s="2" t="s">
        <v>0</v>
      </c>
      <c r="L84" s="2" t="s">
        <v>0</v>
      </c>
      <c r="M84" s="2" t="s">
        <v>0</v>
      </c>
      <c r="N84" s="2" t="s">
        <v>0</v>
      </c>
      <c r="O84" s="2" t="s">
        <v>0</v>
      </c>
      <c r="P84" s="2" t="s">
        <v>0</v>
      </c>
      <c r="Q84" s="2" t="s">
        <v>0</v>
      </c>
      <c r="R84" s="2" t="s">
        <v>0</v>
      </c>
      <c r="S84" s="2" t="s">
        <v>0</v>
      </c>
      <c r="T84" s="2" t="s">
        <v>0</v>
      </c>
      <c r="U84" s="2" t="s">
        <v>0</v>
      </c>
      <c r="V84" s="2" t="s">
        <v>0</v>
      </c>
      <c r="W84" s="2" t="s">
        <v>0</v>
      </c>
      <c r="X84" s="2" t="s">
        <v>392</v>
      </c>
      <c r="Y84" s="2" t="s">
        <v>158</v>
      </c>
      <c r="Z84" s="2" t="s">
        <v>393</v>
      </c>
      <c r="AA84" s="2" t="s">
        <v>0</v>
      </c>
      <c r="AB84" s="2" t="s">
        <v>0</v>
      </c>
      <c r="AC84" s="2" t="s">
        <v>393</v>
      </c>
      <c r="AD84" s="2" t="s">
        <v>53</v>
      </c>
      <c r="AE84" s="2" t="s">
        <v>394</v>
      </c>
      <c r="AF84" s="4">
        <v>72</v>
      </c>
      <c r="AG84" s="4">
        <v>49</v>
      </c>
      <c r="AH84" s="4">
        <v>0</v>
      </c>
      <c r="AI84" s="4">
        <v>0</v>
      </c>
      <c r="AJ84" s="4">
        <v>72</v>
      </c>
      <c r="AK84" s="4">
        <v>49</v>
      </c>
      <c r="AL84" s="4">
        <v>0</v>
      </c>
      <c r="AM84" s="4">
        <v>0</v>
      </c>
      <c r="AN84" s="4">
        <v>0</v>
      </c>
      <c r="AO84" s="4">
        <v>0</v>
      </c>
      <c r="AP84" s="4">
        <v>71</v>
      </c>
      <c r="AQ84" s="4">
        <v>0</v>
      </c>
      <c r="AR84" s="4">
        <v>71</v>
      </c>
      <c r="AS84" s="4">
        <v>0</v>
      </c>
      <c r="AT84" s="4">
        <v>0</v>
      </c>
      <c r="AU84" s="4">
        <v>78</v>
      </c>
      <c r="AV84" s="4">
        <v>0</v>
      </c>
      <c r="AW84" s="4">
        <v>78</v>
      </c>
      <c r="AX84" s="4">
        <v>0</v>
      </c>
      <c r="AY84" s="4">
        <v>0</v>
      </c>
      <c r="AZ84" s="4">
        <v>78</v>
      </c>
      <c r="BA84" s="4">
        <v>0</v>
      </c>
      <c r="BB84" s="4">
        <v>78</v>
      </c>
      <c r="BC84" s="4">
        <v>0</v>
      </c>
      <c r="BD84" s="4">
        <v>0</v>
      </c>
      <c r="BE84" s="4">
        <v>78</v>
      </c>
      <c r="BF84" s="4">
        <v>0</v>
      </c>
      <c r="BG84" s="4">
        <v>78</v>
      </c>
      <c r="BH84" s="4">
        <v>0</v>
      </c>
      <c r="BI84" s="4">
        <v>0</v>
      </c>
      <c r="BJ84" s="4">
        <v>72</v>
      </c>
      <c r="BK84" s="4">
        <v>49</v>
      </c>
      <c r="BL84" s="4">
        <v>0</v>
      </c>
      <c r="BM84" s="4">
        <v>0</v>
      </c>
      <c r="BN84" s="4">
        <v>72</v>
      </c>
      <c r="BO84" s="4">
        <v>49</v>
      </c>
      <c r="BP84" s="4">
        <v>0</v>
      </c>
      <c r="BQ84" s="4">
        <v>0</v>
      </c>
      <c r="BR84" s="4">
        <v>0</v>
      </c>
      <c r="BS84" s="4">
        <v>0</v>
      </c>
      <c r="BT84" s="4">
        <v>72</v>
      </c>
      <c r="BU84" s="4">
        <v>0</v>
      </c>
      <c r="BV84" s="4">
        <v>72</v>
      </c>
      <c r="BW84" s="4">
        <v>0</v>
      </c>
      <c r="BX84" s="4">
        <v>0</v>
      </c>
      <c r="BY84" s="4">
        <v>71</v>
      </c>
      <c r="BZ84" s="4">
        <v>0</v>
      </c>
      <c r="CA84" s="4">
        <v>71</v>
      </c>
      <c r="CB84" s="4">
        <v>0</v>
      </c>
      <c r="CC84" s="4">
        <v>0</v>
      </c>
      <c r="CD84" s="4">
        <v>78</v>
      </c>
      <c r="CE84" s="4">
        <v>0</v>
      </c>
      <c r="CF84" s="4">
        <v>78</v>
      </c>
      <c r="CG84" s="4">
        <v>0</v>
      </c>
      <c r="CH84" s="4">
        <v>0</v>
      </c>
      <c r="CI84" s="4">
        <v>72</v>
      </c>
      <c r="CJ84" s="4">
        <v>0</v>
      </c>
      <c r="CK84" s="4">
        <v>72</v>
      </c>
      <c r="CL84" s="4">
        <v>0</v>
      </c>
      <c r="CM84" s="4">
        <v>0</v>
      </c>
      <c r="CN84" s="4">
        <v>71</v>
      </c>
      <c r="CO84" s="4">
        <v>0</v>
      </c>
      <c r="CP84" s="4">
        <v>71</v>
      </c>
      <c r="CQ84" s="4">
        <v>0</v>
      </c>
      <c r="CR84" s="4">
        <v>0</v>
      </c>
      <c r="CS84" s="4">
        <v>78</v>
      </c>
      <c r="CT84" s="4">
        <v>0</v>
      </c>
      <c r="CU84" s="4">
        <v>78</v>
      </c>
      <c r="CV84" s="4">
        <v>0</v>
      </c>
      <c r="CW84" s="4">
        <v>0</v>
      </c>
      <c r="CX84" s="4" t="s">
        <v>149</v>
      </c>
    </row>
    <row r="85" spans="1:102" ht="264.2" customHeight="1" x14ac:dyDescent="0.2">
      <c r="A85" s="3" t="s">
        <v>395</v>
      </c>
      <c r="B85" s="2" t="s">
        <v>396</v>
      </c>
      <c r="C85" s="2" t="s">
        <v>397</v>
      </c>
      <c r="D85" s="2" t="s">
        <v>0</v>
      </c>
      <c r="E85" s="2" t="s">
        <v>0</v>
      </c>
      <c r="F85" s="2" t="s">
        <v>0</v>
      </c>
      <c r="G85" s="2" t="s">
        <v>0</v>
      </c>
      <c r="H85" s="2" t="s">
        <v>0</v>
      </c>
      <c r="I85" s="2" t="s">
        <v>0</v>
      </c>
      <c r="J85" s="2" t="s">
        <v>0</v>
      </c>
      <c r="K85" s="2" t="s">
        <v>0</v>
      </c>
      <c r="L85" s="2" t="s">
        <v>0</v>
      </c>
      <c r="M85" s="2" t="s">
        <v>0</v>
      </c>
      <c r="N85" s="2" t="s">
        <v>0</v>
      </c>
      <c r="O85" s="2" t="s">
        <v>0</v>
      </c>
      <c r="P85" s="2" t="s">
        <v>0</v>
      </c>
      <c r="Q85" s="2" t="s">
        <v>0</v>
      </c>
      <c r="R85" s="2" t="s">
        <v>0</v>
      </c>
      <c r="S85" s="2" t="s">
        <v>0</v>
      </c>
      <c r="T85" s="2" t="s">
        <v>0</v>
      </c>
      <c r="U85" s="2" t="s">
        <v>0</v>
      </c>
      <c r="V85" s="2" t="s">
        <v>0</v>
      </c>
      <c r="W85" s="2" t="s">
        <v>0</v>
      </c>
      <c r="X85" s="2" t="s">
        <v>398</v>
      </c>
      <c r="Y85" s="2" t="s">
        <v>158</v>
      </c>
      <c r="Z85" s="2" t="s">
        <v>399</v>
      </c>
      <c r="AA85" s="2" t="s">
        <v>0</v>
      </c>
      <c r="AB85" s="2" t="s">
        <v>0</v>
      </c>
      <c r="AC85" s="2" t="s">
        <v>399</v>
      </c>
      <c r="AD85" s="2" t="s">
        <v>57</v>
      </c>
      <c r="AE85" s="2" t="s">
        <v>260</v>
      </c>
      <c r="AF85" s="4">
        <v>115</v>
      </c>
      <c r="AG85" s="4">
        <v>112.9</v>
      </c>
      <c r="AH85" s="4">
        <v>0</v>
      </c>
      <c r="AI85" s="4">
        <v>0</v>
      </c>
      <c r="AJ85" s="4">
        <v>115</v>
      </c>
      <c r="AK85" s="4">
        <v>112.9</v>
      </c>
      <c r="AL85" s="4">
        <v>0</v>
      </c>
      <c r="AM85" s="4">
        <v>0</v>
      </c>
      <c r="AN85" s="4">
        <v>0</v>
      </c>
      <c r="AO85" s="4">
        <v>0</v>
      </c>
      <c r="AP85" s="4">
        <v>281</v>
      </c>
      <c r="AQ85" s="4">
        <v>0</v>
      </c>
      <c r="AR85" s="4">
        <v>281</v>
      </c>
      <c r="AS85" s="4">
        <v>0</v>
      </c>
      <c r="AT85" s="4">
        <v>0</v>
      </c>
      <c r="AU85" s="4">
        <v>127.7</v>
      </c>
      <c r="AV85" s="4">
        <v>0</v>
      </c>
      <c r="AW85" s="4">
        <v>127.7</v>
      </c>
      <c r="AX85" s="4">
        <v>0</v>
      </c>
      <c r="AY85" s="4">
        <v>0</v>
      </c>
      <c r="AZ85" s="4">
        <v>127.7</v>
      </c>
      <c r="BA85" s="4">
        <v>0</v>
      </c>
      <c r="BB85" s="4">
        <v>127.7</v>
      </c>
      <c r="BC85" s="4">
        <v>0</v>
      </c>
      <c r="BD85" s="4">
        <v>0</v>
      </c>
      <c r="BE85" s="4">
        <v>127.7</v>
      </c>
      <c r="BF85" s="4">
        <v>0</v>
      </c>
      <c r="BG85" s="4">
        <v>127.7</v>
      </c>
      <c r="BH85" s="4">
        <v>0</v>
      </c>
      <c r="BI85" s="4">
        <v>0</v>
      </c>
      <c r="BJ85" s="4">
        <v>115</v>
      </c>
      <c r="BK85" s="4">
        <v>112.9</v>
      </c>
      <c r="BL85" s="4">
        <v>0</v>
      </c>
      <c r="BM85" s="4">
        <v>0</v>
      </c>
      <c r="BN85" s="4">
        <v>115</v>
      </c>
      <c r="BO85" s="4">
        <v>112.9</v>
      </c>
      <c r="BP85" s="4">
        <v>0</v>
      </c>
      <c r="BQ85" s="4">
        <v>0</v>
      </c>
      <c r="BR85" s="4">
        <v>0</v>
      </c>
      <c r="BS85" s="4">
        <v>0</v>
      </c>
      <c r="BT85" s="4">
        <v>115</v>
      </c>
      <c r="BU85" s="4">
        <v>0</v>
      </c>
      <c r="BV85" s="4">
        <v>115</v>
      </c>
      <c r="BW85" s="4">
        <v>0</v>
      </c>
      <c r="BX85" s="4">
        <v>0</v>
      </c>
      <c r="BY85" s="4">
        <v>127.7</v>
      </c>
      <c r="BZ85" s="4">
        <v>0</v>
      </c>
      <c r="CA85" s="4">
        <v>127.7</v>
      </c>
      <c r="CB85" s="4">
        <v>0</v>
      </c>
      <c r="CC85" s="4">
        <v>0</v>
      </c>
      <c r="CD85" s="4">
        <v>127.7</v>
      </c>
      <c r="CE85" s="4">
        <v>0</v>
      </c>
      <c r="CF85" s="4">
        <v>127.7</v>
      </c>
      <c r="CG85" s="4">
        <v>0</v>
      </c>
      <c r="CH85" s="4">
        <v>0</v>
      </c>
      <c r="CI85" s="4">
        <v>115</v>
      </c>
      <c r="CJ85" s="4">
        <v>0</v>
      </c>
      <c r="CK85" s="4">
        <v>115</v>
      </c>
      <c r="CL85" s="4">
        <v>0</v>
      </c>
      <c r="CM85" s="4">
        <v>0</v>
      </c>
      <c r="CN85" s="4">
        <v>127.7</v>
      </c>
      <c r="CO85" s="4">
        <v>0</v>
      </c>
      <c r="CP85" s="4">
        <v>127.7</v>
      </c>
      <c r="CQ85" s="4">
        <v>0</v>
      </c>
      <c r="CR85" s="4">
        <v>0</v>
      </c>
      <c r="CS85" s="4">
        <v>127.7</v>
      </c>
      <c r="CT85" s="4">
        <v>0</v>
      </c>
      <c r="CU85" s="4">
        <v>127.7</v>
      </c>
      <c r="CV85" s="4">
        <v>0</v>
      </c>
      <c r="CW85" s="4">
        <v>0</v>
      </c>
      <c r="CX85" s="4" t="s">
        <v>149</v>
      </c>
    </row>
    <row r="86" spans="1:102" ht="48.4" customHeight="1" x14ac:dyDescent="0.2">
      <c r="A86" s="3" t="s">
        <v>400</v>
      </c>
      <c r="B86" s="2" t="s">
        <v>401</v>
      </c>
      <c r="C86" s="2" t="s">
        <v>402</v>
      </c>
      <c r="D86" s="2" t="s">
        <v>0</v>
      </c>
      <c r="E86" s="2" t="s">
        <v>0</v>
      </c>
      <c r="F86" s="2" t="s">
        <v>0</v>
      </c>
      <c r="G86" s="2" t="s">
        <v>0</v>
      </c>
      <c r="H86" s="2" t="s">
        <v>0</v>
      </c>
      <c r="I86" s="2" t="s">
        <v>0</v>
      </c>
      <c r="J86" s="2" t="s">
        <v>0</v>
      </c>
      <c r="K86" s="2" t="s">
        <v>0</v>
      </c>
      <c r="L86" s="2" t="s">
        <v>0</v>
      </c>
      <c r="M86" s="2" t="s">
        <v>0</v>
      </c>
      <c r="N86" s="2" t="s">
        <v>0</v>
      </c>
      <c r="O86" s="2" t="s">
        <v>0</v>
      </c>
      <c r="P86" s="2" t="s">
        <v>0</v>
      </c>
      <c r="Q86" s="2" t="s">
        <v>0</v>
      </c>
      <c r="R86" s="2" t="s">
        <v>0</v>
      </c>
      <c r="S86" s="2" t="s">
        <v>0</v>
      </c>
      <c r="T86" s="2" t="s">
        <v>0</v>
      </c>
      <c r="U86" s="2" t="s">
        <v>0</v>
      </c>
      <c r="V86" s="2" t="s">
        <v>0</v>
      </c>
      <c r="W86" s="2" t="s">
        <v>0</v>
      </c>
      <c r="X86" s="2" t="s">
        <v>0</v>
      </c>
      <c r="Y86" s="2" t="s">
        <v>0</v>
      </c>
      <c r="Z86" s="2" t="s">
        <v>0</v>
      </c>
      <c r="AA86" s="2" t="s">
        <v>0</v>
      </c>
      <c r="AB86" s="2" t="s">
        <v>0</v>
      </c>
      <c r="AC86" s="2" t="s">
        <v>0</v>
      </c>
      <c r="AD86" s="2" t="s">
        <v>0</v>
      </c>
      <c r="AE86" s="2" t="s">
        <v>403</v>
      </c>
      <c r="AF86" s="4">
        <v>288938.3</v>
      </c>
      <c r="AG86" s="4">
        <v>288938.3</v>
      </c>
      <c r="AH86" s="4">
        <v>0</v>
      </c>
      <c r="AI86" s="4">
        <v>0</v>
      </c>
      <c r="AJ86" s="4">
        <v>288938.3</v>
      </c>
      <c r="AK86" s="4">
        <v>288938.3</v>
      </c>
      <c r="AL86" s="4">
        <v>0</v>
      </c>
      <c r="AM86" s="4">
        <v>0</v>
      </c>
      <c r="AN86" s="4">
        <v>0</v>
      </c>
      <c r="AO86" s="4">
        <v>0</v>
      </c>
      <c r="AP86" s="4">
        <f t="shared" ref="AP86:AY86" si="6">AP87+AP89+AP91</f>
        <v>310897.8</v>
      </c>
      <c r="AQ86" s="4">
        <f t="shared" si="6"/>
        <v>0</v>
      </c>
      <c r="AR86" s="4">
        <f t="shared" si="6"/>
        <v>310897.8</v>
      </c>
      <c r="AS86" s="4">
        <f t="shared" si="6"/>
        <v>0</v>
      </c>
      <c r="AT86" s="4">
        <f t="shared" si="6"/>
        <v>0</v>
      </c>
      <c r="AU86" s="4">
        <f t="shared" si="6"/>
        <v>310792</v>
      </c>
      <c r="AV86" s="4">
        <f t="shared" si="6"/>
        <v>0</v>
      </c>
      <c r="AW86" s="4">
        <f t="shared" si="6"/>
        <v>310792</v>
      </c>
      <c r="AX86" s="4">
        <f t="shared" si="6"/>
        <v>0</v>
      </c>
      <c r="AY86" s="4">
        <f t="shared" si="6"/>
        <v>0</v>
      </c>
      <c r="AZ86" s="4">
        <v>310792</v>
      </c>
      <c r="BA86" s="4">
        <v>0</v>
      </c>
      <c r="BB86" s="4">
        <v>310792</v>
      </c>
      <c r="BC86" s="4">
        <v>0</v>
      </c>
      <c r="BD86" s="4">
        <v>0</v>
      </c>
      <c r="BE86" s="4">
        <v>310792</v>
      </c>
      <c r="BF86" s="4">
        <v>0</v>
      </c>
      <c r="BG86" s="4">
        <v>310792</v>
      </c>
      <c r="BH86" s="4">
        <v>0</v>
      </c>
      <c r="BI86" s="4">
        <v>0</v>
      </c>
      <c r="BJ86" s="4">
        <v>287608</v>
      </c>
      <c r="BK86" s="4">
        <v>287608</v>
      </c>
      <c r="BL86" s="4">
        <v>0</v>
      </c>
      <c r="BM86" s="4">
        <v>0</v>
      </c>
      <c r="BN86" s="4">
        <v>287608</v>
      </c>
      <c r="BO86" s="4">
        <v>287608</v>
      </c>
      <c r="BP86" s="4">
        <v>0</v>
      </c>
      <c r="BQ86" s="4">
        <v>0</v>
      </c>
      <c r="BR86" s="4">
        <v>0</v>
      </c>
      <c r="BS86" s="4">
        <v>0</v>
      </c>
      <c r="BT86" s="4">
        <v>288938.3</v>
      </c>
      <c r="BU86" s="4">
        <v>0</v>
      </c>
      <c r="BV86" s="4">
        <v>288938.3</v>
      </c>
      <c r="BW86" s="4">
        <v>0</v>
      </c>
      <c r="BX86" s="4">
        <v>0</v>
      </c>
      <c r="BY86" s="4">
        <v>310792</v>
      </c>
      <c r="BZ86" s="4">
        <v>0</v>
      </c>
      <c r="CA86" s="4">
        <v>310792</v>
      </c>
      <c r="CB86" s="4">
        <v>0</v>
      </c>
      <c r="CC86" s="4">
        <v>0</v>
      </c>
      <c r="CD86" s="4">
        <v>310792</v>
      </c>
      <c r="CE86" s="4">
        <v>0</v>
      </c>
      <c r="CF86" s="4">
        <v>310792</v>
      </c>
      <c r="CG86" s="4">
        <v>0</v>
      </c>
      <c r="CH86" s="4">
        <v>0</v>
      </c>
      <c r="CI86" s="4">
        <v>287608</v>
      </c>
      <c r="CJ86" s="4">
        <v>0</v>
      </c>
      <c r="CK86" s="4">
        <v>287608</v>
      </c>
      <c r="CL86" s="4">
        <v>0</v>
      </c>
      <c r="CM86" s="4">
        <v>0</v>
      </c>
      <c r="CN86" s="4">
        <v>310792</v>
      </c>
      <c r="CO86" s="4">
        <v>0</v>
      </c>
      <c r="CP86" s="4">
        <v>310792</v>
      </c>
      <c r="CQ86" s="4">
        <v>0</v>
      </c>
      <c r="CR86" s="4">
        <v>0</v>
      </c>
      <c r="CS86" s="4">
        <v>310792</v>
      </c>
      <c r="CT86" s="4">
        <v>0</v>
      </c>
      <c r="CU86" s="4">
        <v>310792</v>
      </c>
      <c r="CV86" s="4">
        <v>0</v>
      </c>
      <c r="CW86" s="4">
        <v>0</v>
      </c>
      <c r="CX86" s="4" t="s">
        <v>149</v>
      </c>
    </row>
    <row r="87" spans="1:102" ht="215.65" customHeight="1" x14ac:dyDescent="0.2">
      <c r="A87" s="14" t="s">
        <v>404</v>
      </c>
      <c r="B87" s="2" t="s">
        <v>405</v>
      </c>
      <c r="C87" s="15" t="s">
        <v>406</v>
      </c>
      <c r="D87" s="2" t="s">
        <v>0</v>
      </c>
      <c r="E87" s="2" t="s">
        <v>0</v>
      </c>
      <c r="F87" s="2" t="s">
        <v>0</v>
      </c>
      <c r="G87" s="2" t="s">
        <v>0</v>
      </c>
      <c r="H87" s="2" t="s">
        <v>0</v>
      </c>
      <c r="I87" s="2" t="s">
        <v>0</v>
      </c>
      <c r="J87" s="2" t="s">
        <v>0</v>
      </c>
      <c r="K87" s="2" t="s">
        <v>0</v>
      </c>
      <c r="L87" s="2" t="s">
        <v>0</v>
      </c>
      <c r="M87" s="2" t="s">
        <v>0</v>
      </c>
      <c r="N87" s="2" t="s">
        <v>0</v>
      </c>
      <c r="O87" s="2" t="s">
        <v>0</v>
      </c>
      <c r="P87" s="2" t="s">
        <v>0</v>
      </c>
      <c r="Q87" s="2" t="s">
        <v>0</v>
      </c>
      <c r="R87" s="2" t="s">
        <v>0</v>
      </c>
      <c r="S87" s="2" t="s">
        <v>0</v>
      </c>
      <c r="T87" s="2" t="s">
        <v>0</v>
      </c>
      <c r="U87" s="2" t="s">
        <v>0</v>
      </c>
      <c r="V87" s="2" t="s">
        <v>0</v>
      </c>
      <c r="W87" s="2" t="s">
        <v>0</v>
      </c>
      <c r="X87" s="2" t="s">
        <v>176</v>
      </c>
      <c r="Y87" s="2" t="s">
        <v>158</v>
      </c>
      <c r="Z87" s="2" t="s">
        <v>177</v>
      </c>
      <c r="AA87" s="2" t="s">
        <v>0</v>
      </c>
      <c r="AB87" s="2" t="s">
        <v>0</v>
      </c>
      <c r="AC87" s="2" t="s">
        <v>177</v>
      </c>
      <c r="AD87" s="2" t="s">
        <v>0</v>
      </c>
      <c r="AE87" s="2" t="s">
        <v>182</v>
      </c>
      <c r="AF87" s="4">
        <v>69262.8</v>
      </c>
      <c r="AG87" s="4">
        <v>69262.8</v>
      </c>
      <c r="AH87" s="4">
        <v>0</v>
      </c>
      <c r="AI87" s="4">
        <v>0</v>
      </c>
      <c r="AJ87" s="4">
        <v>69262.8</v>
      </c>
      <c r="AK87" s="4">
        <v>69262.8</v>
      </c>
      <c r="AL87" s="4">
        <v>0</v>
      </c>
      <c r="AM87" s="4">
        <v>0</v>
      </c>
      <c r="AN87" s="4">
        <v>0</v>
      </c>
      <c r="AO87" s="4">
        <v>0</v>
      </c>
      <c r="AP87" s="4">
        <v>77657</v>
      </c>
      <c r="AQ87" s="4">
        <v>0</v>
      </c>
      <c r="AR87" s="4">
        <v>77657</v>
      </c>
      <c r="AS87" s="4">
        <v>0</v>
      </c>
      <c r="AT87" s="4">
        <v>0</v>
      </c>
      <c r="AU87" s="4">
        <v>77357.7</v>
      </c>
      <c r="AV87" s="4">
        <v>0</v>
      </c>
      <c r="AW87" s="4">
        <v>77357.7</v>
      </c>
      <c r="AX87" s="4">
        <v>0</v>
      </c>
      <c r="AY87" s="4">
        <v>0</v>
      </c>
      <c r="AZ87" s="4">
        <v>77357.7</v>
      </c>
      <c r="BA87" s="4">
        <v>0</v>
      </c>
      <c r="BB87" s="4">
        <v>77357.7</v>
      </c>
      <c r="BC87" s="4">
        <v>0</v>
      </c>
      <c r="BD87" s="4">
        <v>0</v>
      </c>
      <c r="BE87" s="4">
        <v>77357.7</v>
      </c>
      <c r="BF87" s="4">
        <v>0</v>
      </c>
      <c r="BG87" s="4">
        <v>77357.7</v>
      </c>
      <c r="BH87" s="4">
        <v>0</v>
      </c>
      <c r="BI87" s="4">
        <v>0</v>
      </c>
      <c r="BJ87" s="4">
        <v>68500.7</v>
      </c>
      <c r="BK87" s="4">
        <v>68500.7</v>
      </c>
      <c r="BL87" s="4">
        <v>0</v>
      </c>
      <c r="BM87" s="4">
        <v>0</v>
      </c>
      <c r="BN87" s="4">
        <v>68500.7</v>
      </c>
      <c r="BO87" s="4">
        <v>68500.7</v>
      </c>
      <c r="BP87" s="4">
        <v>0</v>
      </c>
      <c r="BQ87" s="4">
        <v>0</v>
      </c>
      <c r="BR87" s="4">
        <v>0</v>
      </c>
      <c r="BS87" s="4">
        <v>0</v>
      </c>
      <c r="BT87" s="4">
        <v>69262.8</v>
      </c>
      <c r="BU87" s="4">
        <v>0</v>
      </c>
      <c r="BV87" s="4">
        <v>69262.8</v>
      </c>
      <c r="BW87" s="4">
        <v>0</v>
      </c>
      <c r="BX87" s="4">
        <v>0</v>
      </c>
      <c r="BY87" s="4">
        <v>77357.7</v>
      </c>
      <c r="BZ87" s="4">
        <v>0</v>
      </c>
      <c r="CA87" s="4">
        <v>77357.7</v>
      </c>
      <c r="CB87" s="4">
        <v>0</v>
      </c>
      <c r="CC87" s="4">
        <v>0</v>
      </c>
      <c r="CD87" s="4">
        <v>77357.7</v>
      </c>
      <c r="CE87" s="4">
        <v>0</v>
      </c>
      <c r="CF87" s="4">
        <v>77357.7</v>
      </c>
      <c r="CG87" s="4">
        <v>0</v>
      </c>
      <c r="CH87" s="4">
        <v>0</v>
      </c>
      <c r="CI87" s="4">
        <v>68500.7</v>
      </c>
      <c r="CJ87" s="4">
        <v>0</v>
      </c>
      <c r="CK87" s="4">
        <v>68500.7</v>
      </c>
      <c r="CL87" s="4">
        <v>0</v>
      </c>
      <c r="CM87" s="4">
        <v>0</v>
      </c>
      <c r="CN87" s="4">
        <v>77357.7</v>
      </c>
      <c r="CO87" s="4">
        <v>0</v>
      </c>
      <c r="CP87" s="4">
        <v>77357.7</v>
      </c>
      <c r="CQ87" s="4">
        <v>0</v>
      </c>
      <c r="CR87" s="4">
        <v>0</v>
      </c>
      <c r="CS87" s="4">
        <v>77357.7</v>
      </c>
      <c r="CT87" s="4">
        <v>0</v>
      </c>
      <c r="CU87" s="4">
        <v>77357.7</v>
      </c>
      <c r="CV87" s="4">
        <v>0</v>
      </c>
      <c r="CW87" s="4">
        <v>0</v>
      </c>
      <c r="CX87" s="4" t="s">
        <v>149</v>
      </c>
    </row>
    <row r="88" spans="1:102" ht="215.65" customHeight="1" x14ac:dyDescent="0.2">
      <c r="A88" s="14" t="s">
        <v>0</v>
      </c>
      <c r="B88" s="2" t="s">
        <v>405</v>
      </c>
      <c r="C88" s="15" t="s">
        <v>0</v>
      </c>
      <c r="D88" s="2" t="s">
        <v>0</v>
      </c>
      <c r="E88" s="2" t="s">
        <v>0</v>
      </c>
      <c r="F88" s="2" t="s">
        <v>0</v>
      </c>
      <c r="G88" s="2" t="s">
        <v>186</v>
      </c>
      <c r="H88" s="2" t="s">
        <v>158</v>
      </c>
      <c r="I88" s="2" t="s">
        <v>187</v>
      </c>
      <c r="J88" s="2" t="s">
        <v>61</v>
      </c>
      <c r="K88" s="2" t="s">
        <v>0</v>
      </c>
      <c r="L88" s="2" t="s">
        <v>0</v>
      </c>
      <c r="M88" s="2" t="s">
        <v>0</v>
      </c>
      <c r="N88" s="2" t="s">
        <v>0</v>
      </c>
      <c r="O88" s="2" t="s">
        <v>0</v>
      </c>
      <c r="P88" s="2" t="s">
        <v>0</v>
      </c>
      <c r="Q88" s="2" t="s">
        <v>0</v>
      </c>
      <c r="R88" s="2" t="s">
        <v>0</v>
      </c>
      <c r="S88" s="2" t="s">
        <v>0</v>
      </c>
      <c r="T88" s="2" t="s">
        <v>0</v>
      </c>
      <c r="U88" s="2" t="s">
        <v>0</v>
      </c>
      <c r="V88" s="2" t="s">
        <v>0</v>
      </c>
      <c r="W88" s="2" t="s">
        <v>0</v>
      </c>
      <c r="X88" s="2" t="s">
        <v>0</v>
      </c>
      <c r="Y88" s="2" t="s">
        <v>0</v>
      </c>
      <c r="Z88" s="2" t="s">
        <v>0</v>
      </c>
      <c r="AA88" s="2" t="s">
        <v>0</v>
      </c>
      <c r="AB88" s="2" t="s">
        <v>0</v>
      </c>
      <c r="AC88" s="2" t="s">
        <v>0</v>
      </c>
      <c r="AD88" s="2" t="s">
        <v>0</v>
      </c>
      <c r="AE88" s="2" t="s">
        <v>182</v>
      </c>
      <c r="AF88" s="4">
        <v>11997.6</v>
      </c>
      <c r="AG88" s="4">
        <v>11997.6</v>
      </c>
      <c r="AH88" s="4">
        <v>0</v>
      </c>
      <c r="AI88" s="4">
        <v>0</v>
      </c>
      <c r="AJ88" s="4">
        <v>11997.6</v>
      </c>
      <c r="AK88" s="4">
        <v>11997.6</v>
      </c>
      <c r="AL88" s="4">
        <v>0</v>
      </c>
      <c r="AM88" s="4">
        <v>0</v>
      </c>
      <c r="AN88" s="4">
        <v>0</v>
      </c>
      <c r="AO88" s="4">
        <v>0</v>
      </c>
      <c r="AP88" s="4">
        <v>77657</v>
      </c>
      <c r="AQ88" s="4">
        <v>0</v>
      </c>
      <c r="AR88" s="4">
        <v>77657</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11997.6</v>
      </c>
      <c r="BK88" s="4">
        <v>11997.6</v>
      </c>
      <c r="BL88" s="4">
        <v>0</v>
      </c>
      <c r="BM88" s="4">
        <v>0</v>
      </c>
      <c r="BN88" s="4">
        <v>11997.6</v>
      </c>
      <c r="BO88" s="4">
        <v>11997.6</v>
      </c>
      <c r="BP88" s="4">
        <v>0</v>
      </c>
      <c r="BQ88" s="4">
        <v>0</v>
      </c>
      <c r="BR88" s="4">
        <v>0</v>
      </c>
      <c r="BS88" s="4">
        <v>0</v>
      </c>
      <c r="BT88" s="4">
        <v>11997.6</v>
      </c>
      <c r="BU88" s="4">
        <v>0</v>
      </c>
      <c r="BV88" s="4">
        <v>11997.6</v>
      </c>
      <c r="BW88" s="4">
        <v>0</v>
      </c>
      <c r="BX88" s="4">
        <v>0</v>
      </c>
      <c r="BY88" s="4">
        <v>3809.8</v>
      </c>
      <c r="BZ88" s="4">
        <v>0</v>
      </c>
      <c r="CA88" s="4">
        <v>3809.8</v>
      </c>
      <c r="CB88" s="4">
        <v>0</v>
      </c>
      <c r="CC88" s="4">
        <v>0</v>
      </c>
      <c r="CD88" s="4">
        <v>0</v>
      </c>
      <c r="CE88" s="4">
        <v>0</v>
      </c>
      <c r="CF88" s="4">
        <v>0</v>
      </c>
      <c r="CG88" s="4">
        <v>0</v>
      </c>
      <c r="CH88" s="4">
        <v>0</v>
      </c>
      <c r="CI88" s="4">
        <v>11997.6</v>
      </c>
      <c r="CJ88" s="4">
        <v>0</v>
      </c>
      <c r="CK88" s="4">
        <v>11997.6</v>
      </c>
      <c r="CL88" s="4">
        <v>0</v>
      </c>
      <c r="CM88" s="4">
        <v>0</v>
      </c>
      <c r="CN88" s="4">
        <v>3809.8</v>
      </c>
      <c r="CO88" s="4">
        <v>0</v>
      </c>
      <c r="CP88" s="4">
        <v>3809.8</v>
      </c>
      <c r="CQ88" s="4">
        <v>0</v>
      </c>
      <c r="CR88" s="4">
        <v>0</v>
      </c>
      <c r="CS88" s="4">
        <v>0</v>
      </c>
      <c r="CT88" s="4">
        <v>0</v>
      </c>
      <c r="CU88" s="4">
        <v>0</v>
      </c>
      <c r="CV88" s="4">
        <v>0</v>
      </c>
      <c r="CW88" s="4">
        <v>0</v>
      </c>
      <c r="CX88" s="4" t="s">
        <v>0</v>
      </c>
    </row>
    <row r="89" spans="1:102" ht="108.2" customHeight="1" x14ac:dyDescent="0.2">
      <c r="A89" s="14" t="s">
        <v>407</v>
      </c>
      <c r="B89" s="2" t="s">
        <v>408</v>
      </c>
      <c r="C89" s="15" t="s">
        <v>409</v>
      </c>
      <c r="D89" s="2" t="s">
        <v>0</v>
      </c>
      <c r="E89" s="2" t="s">
        <v>0</v>
      </c>
      <c r="F89" s="2" t="s">
        <v>0</v>
      </c>
      <c r="G89" s="2" t="s">
        <v>0</v>
      </c>
      <c r="H89" s="2" t="s">
        <v>0</v>
      </c>
      <c r="I89" s="2" t="s">
        <v>0</v>
      </c>
      <c r="J89" s="2" t="s">
        <v>0</v>
      </c>
      <c r="K89" s="2" t="s">
        <v>0</v>
      </c>
      <c r="L89" s="2" t="s">
        <v>0</v>
      </c>
      <c r="M89" s="2" t="s">
        <v>0</v>
      </c>
      <c r="N89" s="2" t="s">
        <v>0</v>
      </c>
      <c r="O89" s="2" t="s">
        <v>0</v>
      </c>
      <c r="P89" s="2" t="s">
        <v>0</v>
      </c>
      <c r="Q89" s="2" t="s">
        <v>0</v>
      </c>
      <c r="R89" s="2" t="s">
        <v>0</v>
      </c>
      <c r="S89" s="2" t="s">
        <v>0</v>
      </c>
      <c r="T89" s="2" t="s">
        <v>0</v>
      </c>
      <c r="U89" s="2" t="s">
        <v>0</v>
      </c>
      <c r="V89" s="2" t="s">
        <v>0</v>
      </c>
      <c r="W89" s="2" t="s">
        <v>0</v>
      </c>
      <c r="X89" s="2" t="s">
        <v>176</v>
      </c>
      <c r="Y89" s="2" t="s">
        <v>158</v>
      </c>
      <c r="Z89" s="2" t="s">
        <v>177</v>
      </c>
      <c r="AA89" s="2" t="s">
        <v>0</v>
      </c>
      <c r="AB89" s="2" t="s">
        <v>0</v>
      </c>
      <c r="AC89" s="2" t="s">
        <v>177</v>
      </c>
      <c r="AD89" s="2" t="s">
        <v>0</v>
      </c>
      <c r="AE89" s="2" t="s">
        <v>182</v>
      </c>
      <c r="AF89" s="4">
        <v>119232.6</v>
      </c>
      <c r="AG89" s="4">
        <v>119232.6</v>
      </c>
      <c r="AH89" s="4">
        <v>0</v>
      </c>
      <c r="AI89" s="4">
        <v>0</v>
      </c>
      <c r="AJ89" s="4">
        <v>119232.6</v>
      </c>
      <c r="AK89" s="4">
        <v>119232.6</v>
      </c>
      <c r="AL89" s="4">
        <v>0</v>
      </c>
      <c r="AM89" s="4">
        <v>0</v>
      </c>
      <c r="AN89" s="4">
        <v>0</v>
      </c>
      <c r="AO89" s="4">
        <v>0</v>
      </c>
      <c r="AP89" s="4">
        <v>130920.1</v>
      </c>
      <c r="AQ89" s="4">
        <v>0</v>
      </c>
      <c r="AR89" s="4">
        <v>130920.1</v>
      </c>
      <c r="AS89" s="4">
        <v>0</v>
      </c>
      <c r="AT89" s="4">
        <v>0</v>
      </c>
      <c r="AU89" s="4">
        <v>142103.9</v>
      </c>
      <c r="AV89" s="4">
        <v>0</v>
      </c>
      <c r="AW89" s="4">
        <v>142103.9</v>
      </c>
      <c r="AX89" s="4">
        <v>0</v>
      </c>
      <c r="AY89" s="4">
        <v>0</v>
      </c>
      <c r="AZ89" s="4">
        <v>142103.9</v>
      </c>
      <c r="BA89" s="4">
        <v>0</v>
      </c>
      <c r="BB89" s="4">
        <v>142103.9</v>
      </c>
      <c r="BC89" s="4">
        <v>0</v>
      </c>
      <c r="BD89" s="4">
        <v>0</v>
      </c>
      <c r="BE89" s="4">
        <v>142103.9</v>
      </c>
      <c r="BF89" s="4">
        <v>0</v>
      </c>
      <c r="BG89" s="4">
        <v>142103.9</v>
      </c>
      <c r="BH89" s="4">
        <v>0</v>
      </c>
      <c r="BI89" s="4">
        <v>0</v>
      </c>
      <c r="BJ89" s="4">
        <v>118664.4</v>
      </c>
      <c r="BK89" s="4">
        <v>118664.4</v>
      </c>
      <c r="BL89" s="4">
        <v>0</v>
      </c>
      <c r="BM89" s="4">
        <v>0</v>
      </c>
      <c r="BN89" s="4">
        <v>118664.4</v>
      </c>
      <c r="BO89" s="4">
        <v>118664.4</v>
      </c>
      <c r="BP89" s="4">
        <v>0</v>
      </c>
      <c r="BQ89" s="4">
        <v>0</v>
      </c>
      <c r="BR89" s="4">
        <v>0</v>
      </c>
      <c r="BS89" s="4">
        <v>0</v>
      </c>
      <c r="BT89" s="4">
        <v>119232.6</v>
      </c>
      <c r="BU89" s="4">
        <v>0</v>
      </c>
      <c r="BV89" s="4">
        <v>119232.6</v>
      </c>
      <c r="BW89" s="4">
        <v>0</v>
      </c>
      <c r="BX89" s="4">
        <v>0</v>
      </c>
      <c r="BY89" s="4">
        <v>142103.9</v>
      </c>
      <c r="BZ89" s="4">
        <v>0</v>
      </c>
      <c r="CA89" s="4">
        <v>142103.9</v>
      </c>
      <c r="CB89" s="4">
        <v>0</v>
      </c>
      <c r="CC89" s="4">
        <v>0</v>
      </c>
      <c r="CD89" s="4">
        <v>142103.9</v>
      </c>
      <c r="CE89" s="4">
        <v>0</v>
      </c>
      <c r="CF89" s="4">
        <v>142103.9</v>
      </c>
      <c r="CG89" s="4">
        <v>0</v>
      </c>
      <c r="CH89" s="4">
        <v>0</v>
      </c>
      <c r="CI89" s="4">
        <v>118664.4</v>
      </c>
      <c r="CJ89" s="4">
        <v>0</v>
      </c>
      <c r="CK89" s="4">
        <v>118664.4</v>
      </c>
      <c r="CL89" s="4">
        <v>0</v>
      </c>
      <c r="CM89" s="4">
        <v>0</v>
      </c>
      <c r="CN89" s="4">
        <v>142103.9</v>
      </c>
      <c r="CO89" s="4">
        <v>0</v>
      </c>
      <c r="CP89" s="4">
        <v>142103.9</v>
      </c>
      <c r="CQ89" s="4">
        <v>0</v>
      </c>
      <c r="CR89" s="4">
        <v>0</v>
      </c>
      <c r="CS89" s="4">
        <v>142103.9</v>
      </c>
      <c r="CT89" s="4">
        <v>0</v>
      </c>
      <c r="CU89" s="4">
        <v>142103.9</v>
      </c>
      <c r="CV89" s="4">
        <v>0</v>
      </c>
      <c r="CW89" s="4">
        <v>0</v>
      </c>
      <c r="CX89" s="4" t="s">
        <v>149</v>
      </c>
    </row>
    <row r="90" spans="1:102" ht="204.4" customHeight="1" x14ac:dyDescent="0.2">
      <c r="A90" s="14" t="s">
        <v>0</v>
      </c>
      <c r="B90" s="2" t="s">
        <v>408</v>
      </c>
      <c r="C90" s="15" t="s">
        <v>0</v>
      </c>
      <c r="D90" s="2" t="s">
        <v>0</v>
      </c>
      <c r="E90" s="2" t="s">
        <v>0</v>
      </c>
      <c r="F90" s="2" t="s">
        <v>0</v>
      </c>
      <c r="G90" s="2" t="s">
        <v>186</v>
      </c>
      <c r="H90" s="2" t="s">
        <v>158</v>
      </c>
      <c r="I90" s="2" t="s">
        <v>187</v>
      </c>
      <c r="J90" s="2" t="s">
        <v>61</v>
      </c>
      <c r="K90" s="2" t="s">
        <v>0</v>
      </c>
      <c r="L90" s="2" t="s">
        <v>0</v>
      </c>
      <c r="M90" s="2" t="s">
        <v>0</v>
      </c>
      <c r="N90" s="2" t="s">
        <v>0</v>
      </c>
      <c r="O90" s="2" t="s">
        <v>0</v>
      </c>
      <c r="P90" s="2" t="s">
        <v>0</v>
      </c>
      <c r="Q90" s="2" t="s">
        <v>0</v>
      </c>
      <c r="R90" s="2" t="s">
        <v>0</v>
      </c>
      <c r="S90" s="2" t="s">
        <v>0</v>
      </c>
      <c r="T90" s="2" t="s">
        <v>0</v>
      </c>
      <c r="U90" s="2" t="s">
        <v>0</v>
      </c>
      <c r="V90" s="2" t="s">
        <v>0</v>
      </c>
      <c r="W90" s="2" t="s">
        <v>0</v>
      </c>
      <c r="X90" s="2" t="s">
        <v>0</v>
      </c>
      <c r="Y90" s="2" t="s">
        <v>0</v>
      </c>
      <c r="Z90" s="2" t="s">
        <v>0</v>
      </c>
      <c r="AA90" s="2" t="s">
        <v>0</v>
      </c>
      <c r="AB90" s="2" t="s">
        <v>0</v>
      </c>
      <c r="AC90" s="2" t="s">
        <v>0</v>
      </c>
      <c r="AD90" s="2" t="s">
        <v>0</v>
      </c>
      <c r="AE90" s="2" t="s">
        <v>182</v>
      </c>
      <c r="AF90" s="4">
        <v>8459.6</v>
      </c>
      <c r="AG90" s="4">
        <v>8459.6</v>
      </c>
      <c r="AH90" s="4">
        <v>0</v>
      </c>
      <c r="AI90" s="4">
        <v>0</v>
      </c>
      <c r="AJ90" s="4">
        <v>8459.6</v>
      </c>
      <c r="AK90" s="4">
        <v>8459.6</v>
      </c>
      <c r="AL90" s="4">
        <v>0</v>
      </c>
      <c r="AM90" s="4">
        <v>0</v>
      </c>
      <c r="AN90" s="4">
        <v>0</v>
      </c>
      <c r="AO90" s="4">
        <v>0</v>
      </c>
      <c r="AP90" s="4">
        <v>130920.1</v>
      </c>
      <c r="AQ90" s="4">
        <v>0</v>
      </c>
      <c r="AR90" s="4">
        <v>130920.1</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8459.6</v>
      </c>
      <c r="BK90" s="4">
        <v>8459.6</v>
      </c>
      <c r="BL90" s="4">
        <v>0</v>
      </c>
      <c r="BM90" s="4">
        <v>0</v>
      </c>
      <c r="BN90" s="4">
        <v>8459.6</v>
      </c>
      <c r="BO90" s="4">
        <v>8459.6</v>
      </c>
      <c r="BP90" s="4">
        <v>0</v>
      </c>
      <c r="BQ90" s="4">
        <v>0</v>
      </c>
      <c r="BR90" s="4">
        <v>0</v>
      </c>
      <c r="BS90" s="4">
        <v>0</v>
      </c>
      <c r="BT90" s="4">
        <v>8459.6</v>
      </c>
      <c r="BU90" s="4">
        <v>0</v>
      </c>
      <c r="BV90" s="4">
        <v>8459.6</v>
      </c>
      <c r="BW90" s="4">
        <v>0</v>
      </c>
      <c r="BX90" s="4">
        <v>0</v>
      </c>
      <c r="BY90" s="4">
        <v>5813.6</v>
      </c>
      <c r="BZ90" s="4">
        <v>0</v>
      </c>
      <c r="CA90" s="4">
        <v>5813.6</v>
      </c>
      <c r="CB90" s="4">
        <v>0</v>
      </c>
      <c r="CC90" s="4">
        <v>0</v>
      </c>
      <c r="CD90" s="4">
        <v>0</v>
      </c>
      <c r="CE90" s="4">
        <v>0</v>
      </c>
      <c r="CF90" s="4">
        <v>0</v>
      </c>
      <c r="CG90" s="4">
        <v>0</v>
      </c>
      <c r="CH90" s="4">
        <v>0</v>
      </c>
      <c r="CI90" s="4">
        <v>8459.6</v>
      </c>
      <c r="CJ90" s="4">
        <v>0</v>
      </c>
      <c r="CK90" s="4">
        <v>8459.6</v>
      </c>
      <c r="CL90" s="4">
        <v>0</v>
      </c>
      <c r="CM90" s="4">
        <v>0</v>
      </c>
      <c r="CN90" s="4">
        <v>5813.6</v>
      </c>
      <c r="CO90" s="4">
        <v>0</v>
      </c>
      <c r="CP90" s="4">
        <v>5813.6</v>
      </c>
      <c r="CQ90" s="4">
        <v>0</v>
      </c>
      <c r="CR90" s="4">
        <v>0</v>
      </c>
      <c r="CS90" s="4">
        <v>0</v>
      </c>
      <c r="CT90" s="4">
        <v>0</v>
      </c>
      <c r="CU90" s="4">
        <v>0</v>
      </c>
      <c r="CV90" s="4">
        <v>0</v>
      </c>
      <c r="CW90" s="4">
        <v>0</v>
      </c>
      <c r="CX90" s="4" t="s">
        <v>0</v>
      </c>
    </row>
    <row r="91" spans="1:102" ht="108.2" customHeight="1" x14ac:dyDescent="0.2">
      <c r="A91" s="14" t="s">
        <v>410</v>
      </c>
      <c r="B91" s="2" t="s">
        <v>411</v>
      </c>
      <c r="C91" s="15" t="s">
        <v>412</v>
      </c>
      <c r="D91" s="2" t="s">
        <v>0</v>
      </c>
      <c r="E91" s="2" t="s">
        <v>0</v>
      </c>
      <c r="F91" s="2" t="s">
        <v>0</v>
      </c>
      <c r="G91" s="2" t="s">
        <v>0</v>
      </c>
      <c r="H91" s="2" t="s">
        <v>0</v>
      </c>
      <c r="I91" s="2" t="s">
        <v>0</v>
      </c>
      <c r="J91" s="2" t="s">
        <v>0</v>
      </c>
      <c r="K91" s="2" t="s">
        <v>0</v>
      </c>
      <c r="L91" s="2" t="s">
        <v>0</v>
      </c>
      <c r="M91" s="2" t="s">
        <v>0</v>
      </c>
      <c r="N91" s="2" t="s">
        <v>0</v>
      </c>
      <c r="O91" s="2" t="s">
        <v>0</v>
      </c>
      <c r="P91" s="2" t="s">
        <v>0</v>
      </c>
      <c r="Q91" s="2" t="s">
        <v>0</v>
      </c>
      <c r="R91" s="2" t="s">
        <v>0</v>
      </c>
      <c r="S91" s="2" t="s">
        <v>0</v>
      </c>
      <c r="T91" s="2" t="s">
        <v>0</v>
      </c>
      <c r="U91" s="2" t="s">
        <v>0</v>
      </c>
      <c r="V91" s="2" t="s">
        <v>0</v>
      </c>
      <c r="W91" s="2" t="s">
        <v>0</v>
      </c>
      <c r="X91" s="2" t="s">
        <v>176</v>
      </c>
      <c r="Y91" s="2" t="s">
        <v>158</v>
      </c>
      <c r="Z91" s="2" t="s">
        <v>177</v>
      </c>
      <c r="AA91" s="2" t="s">
        <v>0</v>
      </c>
      <c r="AB91" s="2" t="s">
        <v>0</v>
      </c>
      <c r="AC91" s="2" t="s">
        <v>177</v>
      </c>
      <c r="AD91" s="2" t="s">
        <v>0</v>
      </c>
      <c r="AE91" s="2" t="s">
        <v>178</v>
      </c>
      <c r="AF91" s="4">
        <v>100442.9</v>
      </c>
      <c r="AG91" s="4">
        <v>100442.9</v>
      </c>
      <c r="AH91" s="4">
        <v>0</v>
      </c>
      <c r="AI91" s="4">
        <v>0</v>
      </c>
      <c r="AJ91" s="4">
        <v>100442.9</v>
      </c>
      <c r="AK91" s="4">
        <v>100442.9</v>
      </c>
      <c r="AL91" s="4">
        <v>0</v>
      </c>
      <c r="AM91" s="4">
        <v>0</v>
      </c>
      <c r="AN91" s="4">
        <v>0</v>
      </c>
      <c r="AO91" s="4">
        <v>0</v>
      </c>
      <c r="AP91" s="4">
        <v>102320.7</v>
      </c>
      <c r="AQ91" s="4">
        <v>0</v>
      </c>
      <c r="AR91" s="4">
        <v>102320.7</v>
      </c>
      <c r="AS91" s="4">
        <v>0</v>
      </c>
      <c r="AT91" s="4">
        <v>0</v>
      </c>
      <c r="AU91" s="4">
        <v>91330.4</v>
      </c>
      <c r="AV91" s="4">
        <v>0</v>
      </c>
      <c r="AW91" s="4">
        <v>91330.4</v>
      </c>
      <c r="AX91" s="4">
        <v>0</v>
      </c>
      <c r="AY91" s="4">
        <v>0</v>
      </c>
      <c r="AZ91" s="4">
        <v>91330.4</v>
      </c>
      <c r="BA91" s="4">
        <v>0</v>
      </c>
      <c r="BB91" s="4">
        <v>91330.4</v>
      </c>
      <c r="BC91" s="4">
        <v>0</v>
      </c>
      <c r="BD91" s="4">
        <v>0</v>
      </c>
      <c r="BE91" s="4">
        <v>91330.4</v>
      </c>
      <c r="BF91" s="4">
        <v>0</v>
      </c>
      <c r="BG91" s="4">
        <v>91330.4</v>
      </c>
      <c r="BH91" s="4">
        <v>0</v>
      </c>
      <c r="BI91" s="4">
        <v>0</v>
      </c>
      <c r="BJ91" s="4">
        <v>100442.9</v>
      </c>
      <c r="BK91" s="4">
        <v>100442.9</v>
      </c>
      <c r="BL91" s="4">
        <v>0</v>
      </c>
      <c r="BM91" s="4">
        <v>0</v>
      </c>
      <c r="BN91" s="4">
        <v>100442.9</v>
      </c>
      <c r="BO91" s="4">
        <v>100442.9</v>
      </c>
      <c r="BP91" s="4">
        <v>0</v>
      </c>
      <c r="BQ91" s="4">
        <v>0</v>
      </c>
      <c r="BR91" s="4">
        <v>0</v>
      </c>
      <c r="BS91" s="4">
        <v>0</v>
      </c>
      <c r="BT91" s="4">
        <v>100442.9</v>
      </c>
      <c r="BU91" s="4">
        <v>0</v>
      </c>
      <c r="BV91" s="4">
        <v>100442.9</v>
      </c>
      <c r="BW91" s="4">
        <v>0</v>
      </c>
      <c r="BX91" s="4">
        <v>0</v>
      </c>
      <c r="BY91" s="4">
        <v>91330.4</v>
      </c>
      <c r="BZ91" s="4">
        <v>0</v>
      </c>
      <c r="CA91" s="4">
        <v>91330.4</v>
      </c>
      <c r="CB91" s="4">
        <v>0</v>
      </c>
      <c r="CC91" s="4">
        <v>0</v>
      </c>
      <c r="CD91" s="4">
        <v>91330.4</v>
      </c>
      <c r="CE91" s="4">
        <v>0</v>
      </c>
      <c r="CF91" s="4">
        <v>91330.4</v>
      </c>
      <c r="CG91" s="4">
        <v>0</v>
      </c>
      <c r="CH91" s="4">
        <v>0</v>
      </c>
      <c r="CI91" s="4">
        <v>100442.9</v>
      </c>
      <c r="CJ91" s="4">
        <v>0</v>
      </c>
      <c r="CK91" s="4">
        <v>100442.9</v>
      </c>
      <c r="CL91" s="4">
        <v>0</v>
      </c>
      <c r="CM91" s="4">
        <v>0</v>
      </c>
      <c r="CN91" s="4">
        <v>91330.4</v>
      </c>
      <c r="CO91" s="4">
        <v>0</v>
      </c>
      <c r="CP91" s="4">
        <v>91330.4</v>
      </c>
      <c r="CQ91" s="4">
        <v>0</v>
      </c>
      <c r="CR91" s="4">
        <v>0</v>
      </c>
      <c r="CS91" s="4">
        <v>91330.4</v>
      </c>
      <c r="CT91" s="4">
        <v>0</v>
      </c>
      <c r="CU91" s="4">
        <v>91330.4</v>
      </c>
      <c r="CV91" s="4">
        <v>0</v>
      </c>
      <c r="CW91" s="4">
        <v>0</v>
      </c>
      <c r="CX91" s="4" t="s">
        <v>149</v>
      </c>
    </row>
    <row r="92" spans="1:102" ht="204.4" customHeight="1" x14ac:dyDescent="0.2">
      <c r="A92" s="14" t="s">
        <v>0</v>
      </c>
      <c r="B92" s="2" t="s">
        <v>411</v>
      </c>
      <c r="C92" s="15" t="s">
        <v>0</v>
      </c>
      <c r="D92" s="2" t="s">
        <v>0</v>
      </c>
      <c r="E92" s="2" t="s">
        <v>0</v>
      </c>
      <c r="F92" s="2" t="s">
        <v>0</v>
      </c>
      <c r="G92" s="2" t="s">
        <v>186</v>
      </c>
      <c r="H92" s="2" t="s">
        <v>158</v>
      </c>
      <c r="I92" s="2" t="s">
        <v>187</v>
      </c>
      <c r="J92" s="2" t="s">
        <v>61</v>
      </c>
      <c r="K92" s="2" t="s">
        <v>0</v>
      </c>
      <c r="L92" s="2" t="s">
        <v>0</v>
      </c>
      <c r="M92" s="2" t="s">
        <v>0</v>
      </c>
      <c r="N92" s="2" t="s">
        <v>0</v>
      </c>
      <c r="O92" s="2" t="s">
        <v>0</v>
      </c>
      <c r="P92" s="2" t="s">
        <v>0</v>
      </c>
      <c r="Q92" s="2" t="s">
        <v>0</v>
      </c>
      <c r="R92" s="2" t="s">
        <v>0</v>
      </c>
      <c r="S92" s="2" t="s">
        <v>0</v>
      </c>
      <c r="T92" s="2" t="s">
        <v>0</v>
      </c>
      <c r="U92" s="2" t="s">
        <v>0</v>
      </c>
      <c r="V92" s="2" t="s">
        <v>0</v>
      </c>
      <c r="W92" s="2" t="s">
        <v>0</v>
      </c>
      <c r="X92" s="2" t="s">
        <v>0</v>
      </c>
      <c r="Y92" s="2" t="s">
        <v>0</v>
      </c>
      <c r="Z92" s="2" t="s">
        <v>0</v>
      </c>
      <c r="AA92" s="2" t="s">
        <v>0</v>
      </c>
      <c r="AB92" s="2" t="s">
        <v>0</v>
      </c>
      <c r="AC92" s="2" t="s">
        <v>0</v>
      </c>
      <c r="AD92" s="2" t="s">
        <v>0</v>
      </c>
      <c r="AE92" s="2" t="s">
        <v>178</v>
      </c>
      <c r="AF92" s="4">
        <v>4225.3</v>
      </c>
      <c r="AG92" s="4">
        <v>4225.3</v>
      </c>
      <c r="AH92" s="4">
        <v>0</v>
      </c>
      <c r="AI92" s="4">
        <v>0</v>
      </c>
      <c r="AJ92" s="4">
        <v>4225.3</v>
      </c>
      <c r="AK92" s="4">
        <v>4225.3</v>
      </c>
      <c r="AL92" s="4">
        <v>0</v>
      </c>
      <c r="AM92" s="4">
        <v>0</v>
      </c>
      <c r="AN92" s="4">
        <v>0</v>
      </c>
      <c r="AO92" s="4">
        <v>0</v>
      </c>
      <c r="AP92" s="4">
        <v>102320.7</v>
      </c>
      <c r="AQ92" s="4">
        <v>0</v>
      </c>
      <c r="AR92" s="4">
        <v>102320.7</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4225.3</v>
      </c>
      <c r="BK92" s="4">
        <v>4225.3</v>
      </c>
      <c r="BL92" s="4">
        <v>0</v>
      </c>
      <c r="BM92" s="4">
        <v>0</v>
      </c>
      <c r="BN92" s="4">
        <v>4225.3</v>
      </c>
      <c r="BO92" s="4">
        <v>4225.3</v>
      </c>
      <c r="BP92" s="4">
        <v>0</v>
      </c>
      <c r="BQ92" s="4">
        <v>0</v>
      </c>
      <c r="BR92" s="4">
        <v>0</v>
      </c>
      <c r="BS92" s="4">
        <v>0</v>
      </c>
      <c r="BT92" s="4">
        <v>4225.3</v>
      </c>
      <c r="BU92" s="4">
        <v>0</v>
      </c>
      <c r="BV92" s="4">
        <v>4225.3</v>
      </c>
      <c r="BW92" s="4">
        <v>0</v>
      </c>
      <c r="BX92" s="4">
        <v>0</v>
      </c>
      <c r="BY92" s="4">
        <v>3309.8</v>
      </c>
      <c r="BZ92" s="4">
        <v>0</v>
      </c>
      <c r="CA92" s="4">
        <v>3309.8</v>
      </c>
      <c r="CB92" s="4">
        <v>0</v>
      </c>
      <c r="CC92" s="4">
        <v>0</v>
      </c>
      <c r="CD92" s="4">
        <v>0</v>
      </c>
      <c r="CE92" s="4">
        <v>0</v>
      </c>
      <c r="CF92" s="4">
        <v>0</v>
      </c>
      <c r="CG92" s="4">
        <v>0</v>
      </c>
      <c r="CH92" s="4">
        <v>0</v>
      </c>
      <c r="CI92" s="4">
        <v>4225.3</v>
      </c>
      <c r="CJ92" s="4">
        <v>0</v>
      </c>
      <c r="CK92" s="4">
        <v>4225.3</v>
      </c>
      <c r="CL92" s="4">
        <v>0</v>
      </c>
      <c r="CM92" s="4">
        <v>0</v>
      </c>
      <c r="CN92" s="4">
        <v>3309.8</v>
      </c>
      <c r="CO92" s="4">
        <v>0</v>
      </c>
      <c r="CP92" s="4">
        <v>3309.8</v>
      </c>
      <c r="CQ92" s="4">
        <v>0</v>
      </c>
      <c r="CR92" s="4">
        <v>0</v>
      </c>
      <c r="CS92" s="4">
        <v>0</v>
      </c>
      <c r="CT92" s="4">
        <v>0</v>
      </c>
      <c r="CU92" s="4">
        <v>0</v>
      </c>
      <c r="CV92" s="4">
        <v>0</v>
      </c>
      <c r="CW92" s="4">
        <v>0</v>
      </c>
      <c r="CX92" s="4" t="s">
        <v>0</v>
      </c>
    </row>
    <row r="93" spans="1:102" ht="14.45" customHeight="1" x14ac:dyDescent="0.2">
      <c r="A93" s="3" t="s">
        <v>413</v>
      </c>
      <c r="B93" s="2" t="s">
        <v>414</v>
      </c>
      <c r="C93" s="2" t="s">
        <v>415</v>
      </c>
      <c r="D93" s="2" t="s">
        <v>0</v>
      </c>
      <c r="E93" s="2" t="s">
        <v>0</v>
      </c>
      <c r="F93" s="2" t="s">
        <v>0</v>
      </c>
      <c r="G93" s="2" t="s">
        <v>0</v>
      </c>
      <c r="H93" s="2" t="s">
        <v>0</v>
      </c>
      <c r="I93" s="2" t="s">
        <v>0</v>
      </c>
      <c r="J93" s="2" t="s">
        <v>0</v>
      </c>
      <c r="K93" s="2" t="s">
        <v>0</v>
      </c>
      <c r="L93" s="2" t="s">
        <v>0</v>
      </c>
      <c r="M93" s="2" t="s">
        <v>0</v>
      </c>
      <c r="N93" s="2" t="s">
        <v>0</v>
      </c>
      <c r="O93" s="2" t="s">
        <v>0</v>
      </c>
      <c r="P93" s="2" t="s">
        <v>0</v>
      </c>
      <c r="Q93" s="2" t="s">
        <v>0</v>
      </c>
      <c r="R93" s="2" t="s">
        <v>0</v>
      </c>
      <c r="S93" s="2" t="s">
        <v>0</v>
      </c>
      <c r="T93" s="2" t="s">
        <v>0</v>
      </c>
      <c r="U93" s="2" t="s">
        <v>0</v>
      </c>
      <c r="V93" s="2" t="s">
        <v>0</v>
      </c>
      <c r="W93" s="2" t="s">
        <v>0</v>
      </c>
      <c r="X93" s="2" t="s">
        <v>0</v>
      </c>
      <c r="Y93" s="2" t="s">
        <v>0</v>
      </c>
      <c r="Z93" s="2" t="s">
        <v>0</v>
      </c>
      <c r="AA93" s="2" t="s">
        <v>0</v>
      </c>
      <c r="AB93" s="2" t="s">
        <v>0</v>
      </c>
      <c r="AC93" s="2" t="s">
        <v>0</v>
      </c>
      <c r="AD93" s="2" t="s">
        <v>0</v>
      </c>
      <c r="AE93" s="2" t="s">
        <v>166</v>
      </c>
      <c r="AF93" s="4">
        <v>0</v>
      </c>
      <c r="AG93" s="4">
        <v>0</v>
      </c>
      <c r="AH93" s="4">
        <v>0</v>
      </c>
      <c r="AI93" s="4">
        <v>0</v>
      </c>
      <c r="AJ93" s="4">
        <v>0</v>
      </c>
      <c r="AK93" s="4">
        <v>0</v>
      </c>
      <c r="AL93" s="4">
        <v>0</v>
      </c>
      <c r="AM93" s="4">
        <v>0</v>
      </c>
      <c r="AN93" s="4">
        <v>0</v>
      </c>
      <c r="AO93" s="4">
        <v>0</v>
      </c>
      <c r="AP93" s="4">
        <v>0</v>
      </c>
      <c r="AQ93" s="4">
        <v>0</v>
      </c>
      <c r="AR93" s="4">
        <v>0</v>
      </c>
      <c r="AS93" s="4">
        <v>0</v>
      </c>
      <c r="AT93" s="4">
        <v>0</v>
      </c>
      <c r="AU93" s="4">
        <v>10500</v>
      </c>
      <c r="AV93" s="4">
        <v>0</v>
      </c>
      <c r="AW93" s="4">
        <v>0</v>
      </c>
      <c r="AX93" s="4">
        <v>0</v>
      </c>
      <c r="AY93" s="4">
        <v>10500</v>
      </c>
      <c r="AZ93" s="4">
        <v>21500</v>
      </c>
      <c r="BA93" s="4">
        <v>0</v>
      </c>
      <c r="BB93" s="4">
        <v>0</v>
      </c>
      <c r="BC93" s="4">
        <v>0</v>
      </c>
      <c r="BD93" s="4">
        <v>21500</v>
      </c>
      <c r="BE93" s="4">
        <v>21500</v>
      </c>
      <c r="BF93" s="4">
        <v>0</v>
      </c>
      <c r="BG93" s="4">
        <v>0</v>
      </c>
      <c r="BH93" s="4">
        <v>0</v>
      </c>
      <c r="BI93" s="4">
        <v>21500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10500</v>
      </c>
      <c r="CE93" s="4">
        <v>0</v>
      </c>
      <c r="CF93" s="4">
        <v>0</v>
      </c>
      <c r="CG93" s="4">
        <v>0</v>
      </c>
      <c r="CH93" s="4">
        <v>10500</v>
      </c>
      <c r="CI93" s="4">
        <v>0</v>
      </c>
      <c r="CJ93" s="4">
        <v>0</v>
      </c>
      <c r="CK93" s="4">
        <v>0</v>
      </c>
      <c r="CL93" s="4">
        <v>0</v>
      </c>
      <c r="CM93" s="4">
        <v>0</v>
      </c>
      <c r="CN93" s="4">
        <v>0</v>
      </c>
      <c r="CO93" s="4">
        <v>0</v>
      </c>
      <c r="CP93" s="4">
        <v>0</v>
      </c>
      <c r="CQ93" s="4">
        <v>0</v>
      </c>
      <c r="CR93" s="4">
        <v>0</v>
      </c>
      <c r="CS93" s="4">
        <v>10500</v>
      </c>
      <c r="CT93" s="4">
        <v>0</v>
      </c>
      <c r="CU93" s="4">
        <v>0</v>
      </c>
      <c r="CV93" s="4">
        <v>0</v>
      </c>
      <c r="CW93" s="4">
        <v>10500</v>
      </c>
      <c r="CX93" s="4" t="s">
        <v>149</v>
      </c>
    </row>
    <row r="94" spans="1:102" ht="24.75" customHeight="1" x14ac:dyDescent="0.2">
      <c r="A94" s="3" t="s">
        <v>416</v>
      </c>
      <c r="B94" s="2" t="s">
        <v>52</v>
      </c>
      <c r="C94" s="2" t="s">
        <v>417</v>
      </c>
      <c r="D94" s="2" t="s">
        <v>0</v>
      </c>
      <c r="E94" s="2" t="s">
        <v>0</v>
      </c>
      <c r="F94" s="2" t="s">
        <v>0</v>
      </c>
      <c r="G94" s="2" t="s">
        <v>0</v>
      </c>
      <c r="H94" s="2" t="s">
        <v>0</v>
      </c>
      <c r="I94" s="2" t="s">
        <v>0</v>
      </c>
      <c r="J94" s="2" t="s">
        <v>0</v>
      </c>
      <c r="K94" s="2" t="s">
        <v>0</v>
      </c>
      <c r="L94" s="2" t="s">
        <v>0</v>
      </c>
      <c r="M94" s="2" t="s">
        <v>0</v>
      </c>
      <c r="N94" s="2" t="s">
        <v>0</v>
      </c>
      <c r="O94" s="2" t="s">
        <v>0</v>
      </c>
      <c r="P94" s="2" t="s">
        <v>0</v>
      </c>
      <c r="Q94" s="2" t="s">
        <v>0</v>
      </c>
      <c r="R94" s="2" t="s">
        <v>0</v>
      </c>
      <c r="S94" s="2" t="s">
        <v>0</v>
      </c>
      <c r="T94" s="2" t="s">
        <v>0</v>
      </c>
      <c r="U94" s="2" t="s">
        <v>0</v>
      </c>
      <c r="V94" s="2" t="s">
        <v>0</v>
      </c>
      <c r="W94" s="2" t="s">
        <v>0</v>
      </c>
      <c r="X94" s="2" t="s">
        <v>0</v>
      </c>
      <c r="Y94" s="2" t="s">
        <v>0</v>
      </c>
      <c r="Z94" s="2" t="s">
        <v>0</v>
      </c>
      <c r="AA94" s="2" t="s">
        <v>0</v>
      </c>
      <c r="AB94" s="2" t="s">
        <v>0</v>
      </c>
      <c r="AC94" s="2" t="s">
        <v>0</v>
      </c>
      <c r="AD94" s="2" t="s">
        <v>0</v>
      </c>
      <c r="AE94" s="2" t="s">
        <v>0</v>
      </c>
      <c r="AF94" s="4">
        <v>1151153.7</v>
      </c>
      <c r="AG94" s="4">
        <v>1105777.5</v>
      </c>
      <c r="AH94" s="4">
        <v>139558.5</v>
      </c>
      <c r="AI94" s="4">
        <v>124686.6</v>
      </c>
      <c r="AJ94" s="4">
        <v>493016.7</v>
      </c>
      <c r="AK94" s="4">
        <v>486579.5</v>
      </c>
      <c r="AL94" s="4">
        <v>0</v>
      </c>
      <c r="AM94" s="4">
        <v>0</v>
      </c>
      <c r="AN94" s="4">
        <v>518578.6</v>
      </c>
      <c r="AO94" s="4">
        <v>494511.3</v>
      </c>
      <c r="AP94" s="4">
        <f t="shared" ref="AP94:AY94" si="7">AP9</f>
        <v>1363318.3</v>
      </c>
      <c r="AQ94" s="4">
        <f t="shared" si="7"/>
        <v>285882.30000000005</v>
      </c>
      <c r="AR94" s="4">
        <f t="shared" si="7"/>
        <v>545764.80000000005</v>
      </c>
      <c r="AS94" s="4">
        <f t="shared" si="7"/>
        <v>0</v>
      </c>
      <c r="AT94" s="4">
        <f t="shared" si="7"/>
        <v>531671.19999999995</v>
      </c>
      <c r="AU94" s="4">
        <f t="shared" si="7"/>
        <v>1105565.1000000001</v>
      </c>
      <c r="AV94" s="4">
        <f t="shared" si="7"/>
        <v>78446.100000000006</v>
      </c>
      <c r="AW94" s="4">
        <f t="shared" si="7"/>
        <v>606286.80000000005</v>
      </c>
      <c r="AX94" s="4">
        <f t="shared" si="7"/>
        <v>0</v>
      </c>
      <c r="AY94" s="4">
        <f t="shared" si="7"/>
        <v>420832.2</v>
      </c>
      <c r="AZ94" s="4">
        <v>869384.2</v>
      </c>
      <c r="BA94" s="4">
        <v>48865.8</v>
      </c>
      <c r="BB94" s="4">
        <v>398623.9</v>
      </c>
      <c r="BC94" s="4">
        <v>0</v>
      </c>
      <c r="BD94" s="4">
        <v>421894.6</v>
      </c>
      <c r="BE94" s="4">
        <v>869384.2</v>
      </c>
      <c r="BF94" s="4">
        <v>48865.8</v>
      </c>
      <c r="BG94" s="4">
        <v>398623.9</v>
      </c>
      <c r="BH94" s="4">
        <v>0</v>
      </c>
      <c r="BI94" s="4">
        <v>421894.6</v>
      </c>
      <c r="BJ94" s="4">
        <v>1045390.2</v>
      </c>
      <c r="BK94" s="4">
        <v>1013444.6</v>
      </c>
      <c r="BL94" s="4">
        <v>126527.2</v>
      </c>
      <c r="BM94" s="4">
        <v>112841.3</v>
      </c>
      <c r="BN94" s="4">
        <v>437995.6</v>
      </c>
      <c r="BO94" s="4">
        <v>435860.2</v>
      </c>
      <c r="BP94" s="4">
        <v>0</v>
      </c>
      <c r="BQ94" s="4">
        <v>0</v>
      </c>
      <c r="BR94" s="4">
        <v>480867.4</v>
      </c>
      <c r="BS94" s="4">
        <v>464743</v>
      </c>
      <c r="BT94" s="4">
        <v>1151153.7</v>
      </c>
      <c r="BU94" s="4">
        <v>139558.5</v>
      </c>
      <c r="BV94" s="4">
        <v>493016.7</v>
      </c>
      <c r="BW94" s="4">
        <v>0</v>
      </c>
      <c r="BX94" s="4">
        <v>518578.6</v>
      </c>
      <c r="BY94" s="4">
        <v>1076324.8999999999</v>
      </c>
      <c r="BZ94" s="4">
        <v>215972.5</v>
      </c>
      <c r="CA94" s="4">
        <v>391138.8</v>
      </c>
      <c r="CB94" s="4">
        <v>0</v>
      </c>
      <c r="CC94" s="4">
        <v>469213.5</v>
      </c>
      <c r="CD94" s="4">
        <v>891387.6</v>
      </c>
      <c r="CE94" s="4">
        <v>78446.100000000006</v>
      </c>
      <c r="CF94" s="4">
        <v>392100.2</v>
      </c>
      <c r="CG94" s="4">
        <v>0</v>
      </c>
      <c r="CH94" s="4">
        <v>420841.3</v>
      </c>
      <c r="CI94" s="4">
        <v>1045390.2</v>
      </c>
      <c r="CJ94" s="4">
        <v>126527.2</v>
      </c>
      <c r="CK94" s="4">
        <v>437995.6</v>
      </c>
      <c r="CL94" s="4">
        <v>0</v>
      </c>
      <c r="CM94" s="4">
        <v>480867.4</v>
      </c>
      <c r="CN94" s="4">
        <v>981461.9</v>
      </c>
      <c r="CO94" s="4">
        <v>158503.29999999999</v>
      </c>
      <c r="CP94" s="4">
        <v>363915</v>
      </c>
      <c r="CQ94" s="4">
        <v>0</v>
      </c>
      <c r="CR94" s="4">
        <v>459043.6</v>
      </c>
      <c r="CS94" s="4">
        <v>843908.7</v>
      </c>
      <c r="CT94" s="4">
        <v>72847.399999999994</v>
      </c>
      <c r="CU94" s="4">
        <v>351751.8</v>
      </c>
      <c r="CV94" s="4">
        <v>0</v>
      </c>
      <c r="CW94" s="4">
        <v>419309.5</v>
      </c>
      <c r="CX94" s="4" t="s">
        <v>0</v>
      </c>
    </row>
    <row r="95" spans="1:102" ht="24.75" customHeight="1" x14ac:dyDescent="0.2">
      <c r="A95" s="3" t="s">
        <v>418</v>
      </c>
      <c r="B95" s="2" t="s">
        <v>52</v>
      </c>
      <c r="C95" s="2" t="s">
        <v>419</v>
      </c>
      <c r="D95" s="2" t="s">
        <v>0</v>
      </c>
      <c r="E95" s="2" t="s">
        <v>0</v>
      </c>
      <c r="F95" s="2" t="s">
        <v>0</v>
      </c>
      <c r="G95" s="2" t="s">
        <v>0</v>
      </c>
      <c r="H95" s="2" t="s">
        <v>0</v>
      </c>
      <c r="I95" s="2" t="s">
        <v>0</v>
      </c>
      <c r="J95" s="2" t="s">
        <v>0</v>
      </c>
      <c r="K95" s="2" t="s">
        <v>0</v>
      </c>
      <c r="L95" s="2" t="s">
        <v>0</v>
      </c>
      <c r="M95" s="2" t="s">
        <v>0</v>
      </c>
      <c r="N95" s="2" t="s">
        <v>0</v>
      </c>
      <c r="O95" s="2" t="s">
        <v>0</v>
      </c>
      <c r="P95" s="2" t="s">
        <v>0</v>
      </c>
      <c r="Q95" s="2" t="s">
        <v>0</v>
      </c>
      <c r="R95" s="2" t="s">
        <v>0</v>
      </c>
      <c r="S95" s="2" t="s">
        <v>0</v>
      </c>
      <c r="T95" s="2" t="s">
        <v>0</v>
      </c>
      <c r="U95" s="2" t="s">
        <v>0</v>
      </c>
      <c r="V95" s="2" t="s">
        <v>0</v>
      </c>
      <c r="W95" s="2" t="s">
        <v>0</v>
      </c>
      <c r="X95" s="2" t="s">
        <v>0</v>
      </c>
      <c r="Y95" s="2" t="s">
        <v>0</v>
      </c>
      <c r="Z95" s="2" t="s">
        <v>0</v>
      </c>
      <c r="AA95" s="2" t="s">
        <v>0</v>
      </c>
      <c r="AB95" s="2" t="s">
        <v>0</v>
      </c>
      <c r="AC95" s="2" t="s">
        <v>0</v>
      </c>
      <c r="AD95" s="2" t="s">
        <v>0</v>
      </c>
      <c r="AE95" s="2" t="s">
        <v>0</v>
      </c>
      <c r="AF95" s="4">
        <v>1151153.7</v>
      </c>
      <c r="AG95" s="4">
        <v>1105777.5</v>
      </c>
      <c r="AH95" s="4">
        <v>139558.5</v>
      </c>
      <c r="AI95" s="4">
        <v>124686.6</v>
      </c>
      <c r="AJ95" s="4">
        <v>493016.7</v>
      </c>
      <c r="AK95" s="4">
        <v>486579.5</v>
      </c>
      <c r="AL95" s="4">
        <v>0</v>
      </c>
      <c r="AM95" s="4">
        <v>0</v>
      </c>
      <c r="AN95" s="4">
        <v>518578.6</v>
      </c>
      <c r="AO95" s="4">
        <v>494511.3</v>
      </c>
      <c r="AP95" s="4">
        <f>AP94</f>
        <v>1363318.3</v>
      </c>
      <c r="AQ95" s="4">
        <f t="shared" ref="AQ95:AT95" si="8">AQ94</f>
        <v>285882.30000000005</v>
      </c>
      <c r="AR95" s="4">
        <f t="shared" si="8"/>
        <v>545764.80000000005</v>
      </c>
      <c r="AS95" s="4">
        <f t="shared" si="8"/>
        <v>0</v>
      </c>
      <c r="AT95" s="4">
        <f t="shared" si="8"/>
        <v>531671.19999999995</v>
      </c>
      <c r="AU95" s="4">
        <f>AU94</f>
        <v>1105565.1000000001</v>
      </c>
      <c r="AV95" s="4">
        <f t="shared" ref="AV95:AY95" si="9">AV94</f>
        <v>78446.100000000006</v>
      </c>
      <c r="AW95" s="4">
        <f t="shared" si="9"/>
        <v>606286.80000000005</v>
      </c>
      <c r="AX95" s="4">
        <f t="shared" si="9"/>
        <v>0</v>
      </c>
      <c r="AY95" s="4">
        <f t="shared" si="9"/>
        <v>420832.2</v>
      </c>
      <c r="AZ95" s="4">
        <v>869384.2</v>
      </c>
      <c r="BA95" s="4">
        <v>48865.8</v>
      </c>
      <c r="BB95" s="4">
        <v>398623.9</v>
      </c>
      <c r="BC95" s="4">
        <v>0</v>
      </c>
      <c r="BD95" s="4">
        <v>421894.6</v>
      </c>
      <c r="BE95" s="4">
        <v>869384.2</v>
      </c>
      <c r="BF95" s="4">
        <v>48865.8</v>
      </c>
      <c r="BG95" s="4">
        <v>398623.9</v>
      </c>
      <c r="BH95" s="4">
        <v>0</v>
      </c>
      <c r="BI95" s="4">
        <v>421894.6</v>
      </c>
      <c r="BJ95" s="4">
        <v>1045390.2</v>
      </c>
      <c r="BK95" s="4">
        <v>1013444.6</v>
      </c>
      <c r="BL95" s="4">
        <v>126527.2</v>
      </c>
      <c r="BM95" s="4">
        <v>112841.3</v>
      </c>
      <c r="BN95" s="4">
        <v>437995.6</v>
      </c>
      <c r="BO95" s="4">
        <v>435860.2</v>
      </c>
      <c r="BP95" s="4">
        <v>0</v>
      </c>
      <c r="BQ95" s="4">
        <v>0</v>
      </c>
      <c r="BR95" s="4">
        <v>480867.4</v>
      </c>
      <c r="BS95" s="4">
        <v>464743</v>
      </c>
      <c r="BT95" s="4">
        <v>1151153.7</v>
      </c>
      <c r="BU95" s="4">
        <v>139558.5</v>
      </c>
      <c r="BV95" s="4">
        <v>493016.7</v>
      </c>
      <c r="BW95" s="4">
        <v>0</v>
      </c>
      <c r="BX95" s="4">
        <v>518578.6</v>
      </c>
      <c r="BY95" s="4">
        <v>1076324.8999999999</v>
      </c>
      <c r="BZ95" s="4">
        <v>215972.5</v>
      </c>
      <c r="CA95" s="4">
        <v>391138.8</v>
      </c>
      <c r="CB95" s="4">
        <v>0</v>
      </c>
      <c r="CC95" s="4">
        <v>469213.5</v>
      </c>
      <c r="CD95" s="4">
        <v>891387.6</v>
      </c>
      <c r="CE95" s="4">
        <v>78446.100000000006</v>
      </c>
      <c r="CF95" s="4">
        <v>392100.2</v>
      </c>
      <c r="CG95" s="4">
        <v>0</v>
      </c>
      <c r="CH95" s="4">
        <v>420841.3</v>
      </c>
      <c r="CI95" s="4">
        <v>1045390.2</v>
      </c>
      <c r="CJ95" s="4">
        <v>126527.2</v>
      </c>
      <c r="CK95" s="4">
        <v>437995.6</v>
      </c>
      <c r="CL95" s="4">
        <v>0</v>
      </c>
      <c r="CM95" s="4">
        <v>480867.4</v>
      </c>
      <c r="CN95" s="4">
        <v>981461.9</v>
      </c>
      <c r="CO95" s="4">
        <v>158503.29999999999</v>
      </c>
      <c r="CP95" s="4">
        <v>363915</v>
      </c>
      <c r="CQ95" s="4">
        <v>0</v>
      </c>
      <c r="CR95" s="4">
        <v>459043.6</v>
      </c>
      <c r="CS95" s="4">
        <v>843908.7</v>
      </c>
      <c r="CT95" s="4">
        <v>72847.399999999994</v>
      </c>
      <c r="CU95" s="4">
        <v>351751.8</v>
      </c>
      <c r="CV95" s="4">
        <v>0</v>
      </c>
      <c r="CW95" s="4">
        <v>419309.5</v>
      </c>
      <c r="CX95" s="4" t="s">
        <v>0</v>
      </c>
    </row>
    <row r="97" spans="42:42" x14ac:dyDescent="0.2">
      <c r="AP97" s="5">
        <f>AP94-AP9</f>
        <v>0</v>
      </c>
    </row>
  </sheetData>
  <mergeCells count="100">
    <mergeCell ref="A52:A53"/>
    <mergeCell ref="C52:C53"/>
    <mergeCell ref="A54:A55"/>
    <mergeCell ref="C54:C55"/>
    <mergeCell ref="A91:A92"/>
    <mergeCell ref="C91:C92"/>
    <mergeCell ref="A64:A65"/>
    <mergeCell ref="C64:C65"/>
    <mergeCell ref="A74:A75"/>
    <mergeCell ref="C74:C75"/>
    <mergeCell ref="A79:A80"/>
    <mergeCell ref="C79:C80"/>
    <mergeCell ref="A87:A88"/>
    <mergeCell ref="C87:C88"/>
    <mergeCell ref="A89:A90"/>
    <mergeCell ref="C89:C90"/>
    <mergeCell ref="A57:A59"/>
    <mergeCell ref="C57:C59"/>
    <mergeCell ref="A60:A62"/>
    <mergeCell ref="C60:C62"/>
    <mergeCell ref="A30:A32"/>
    <mergeCell ref="C30:C32"/>
    <mergeCell ref="A33:A34"/>
    <mergeCell ref="C33:C34"/>
    <mergeCell ref="A37:A38"/>
    <mergeCell ref="C37:C38"/>
    <mergeCell ref="A39:A42"/>
    <mergeCell ref="C39:C42"/>
    <mergeCell ref="A43:A45"/>
    <mergeCell ref="C43:C45"/>
    <mergeCell ref="A46:A48"/>
    <mergeCell ref="C46:C48"/>
    <mergeCell ref="CN6:CR6"/>
    <mergeCell ref="CS6:CW6"/>
    <mergeCell ref="A15:A17"/>
    <mergeCell ref="C15:C17"/>
    <mergeCell ref="A18:A20"/>
    <mergeCell ref="C18:C20"/>
    <mergeCell ref="BY6:CC6"/>
    <mergeCell ref="CD6:CH6"/>
    <mergeCell ref="CI6:CM6"/>
    <mergeCell ref="AT6:AT7"/>
    <mergeCell ref="AU6:AU7"/>
    <mergeCell ref="AV6:AV7"/>
    <mergeCell ref="AW6:AW7"/>
    <mergeCell ref="AX6:AX7"/>
    <mergeCell ref="AY6:AY7"/>
    <mergeCell ref="A21:A24"/>
    <mergeCell ref="C21:C24"/>
    <mergeCell ref="A26:A28"/>
    <mergeCell ref="C26:C28"/>
    <mergeCell ref="BT6:BX6"/>
    <mergeCell ref="AZ6:AZ7"/>
    <mergeCell ref="BA6:BD6"/>
    <mergeCell ref="BE6:BE7"/>
    <mergeCell ref="BF6:BI6"/>
    <mergeCell ref="BJ6:BK6"/>
    <mergeCell ref="BL6:BM6"/>
    <mergeCell ref="BN6:BO6"/>
    <mergeCell ref="BP6:BQ6"/>
    <mergeCell ref="BR6:BS6"/>
    <mergeCell ref="AR6:AR7"/>
    <mergeCell ref="AS6:AS7"/>
    <mergeCell ref="CI5:CW5"/>
    <mergeCell ref="D6:F6"/>
    <mergeCell ref="G6:J6"/>
    <mergeCell ref="K6:M6"/>
    <mergeCell ref="N6:Q6"/>
    <mergeCell ref="R6:T6"/>
    <mergeCell ref="U6:W6"/>
    <mergeCell ref="X6:Z6"/>
    <mergeCell ref="AA6:AC6"/>
    <mergeCell ref="AF6:AG6"/>
    <mergeCell ref="AH6:AI6"/>
    <mergeCell ref="AJ6:AK6"/>
    <mergeCell ref="AL6:AM6"/>
    <mergeCell ref="AN6:AO6"/>
    <mergeCell ref="AP6:AP7"/>
    <mergeCell ref="AQ6:AQ7"/>
    <mergeCell ref="A1:CX1"/>
    <mergeCell ref="A2:CX2"/>
    <mergeCell ref="A3:CX3"/>
    <mergeCell ref="A4:A7"/>
    <mergeCell ref="B4:B7"/>
    <mergeCell ref="C4:C7"/>
    <mergeCell ref="D4:AC4"/>
    <mergeCell ref="AD4:AD7"/>
    <mergeCell ref="AE4:AE6"/>
    <mergeCell ref="AF4:BI4"/>
    <mergeCell ref="BJ4:BS4"/>
    <mergeCell ref="BT4:CW4"/>
    <mergeCell ref="CX4:CX7"/>
    <mergeCell ref="D5:W5"/>
    <mergeCell ref="X5:AC5"/>
    <mergeCell ref="AF5:AO5"/>
    <mergeCell ref="AP5:AT5"/>
    <mergeCell ref="AU5:AY5"/>
    <mergeCell ref="AZ5:BI5"/>
    <mergeCell ref="BJ5:BS5"/>
    <mergeCell ref="BT5:CH5"/>
  </mergeCells>
  <pageMargins left="0.39370080000000002" right="0.39370080000000002" top="0.39370080000000002" bottom="0.58740159999999997" header="0.3" footer="0.3"/>
  <pageSetup paperSize="0" orientation="portrait"/>
  <headerFooter differentFirst="1">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2024-06-18T09:32:22Z</dcterms:modified>
</cp:coreProperties>
</file>