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НА САЙТ\планирование август 2024\Решение о внесении изменений от 20.08.2024\"/>
    </mc:Choice>
  </mc:AlternateContent>
  <bookViews>
    <workbookView xWindow="0" yWindow="0" windowWidth="19200" windowHeight="111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доходы'!$A$1:$E$49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12" i="5" l="1"/>
  <c r="C11" i="5" s="1"/>
  <c r="C16" i="5"/>
  <c r="C15" i="5" s="1"/>
  <c r="C14" i="5" s="1"/>
  <c r="C44" i="5" l="1"/>
  <c r="C46" i="5"/>
  <c r="C43" i="5" s="1"/>
  <c r="C35" i="5"/>
  <c r="C26" i="5" l="1"/>
  <c r="C21" i="5" l="1"/>
  <c r="C20" i="5" s="1"/>
  <c r="C32" i="5"/>
  <c r="C30" i="5"/>
  <c r="C37" i="5" l="1"/>
  <c r="C34" i="5" s="1"/>
  <c r="E25" i="5"/>
  <c r="D25" i="5"/>
  <c r="C28" i="5"/>
  <c r="C25" i="5" s="1"/>
  <c r="C19" i="5" s="1"/>
  <c r="C18" i="5" s="1"/>
  <c r="C48" i="5" s="1"/>
  <c r="C23" i="5" l="1"/>
  <c r="E37" i="5" l="1"/>
  <c r="E34" i="5" s="1"/>
  <c r="D37" i="5"/>
  <c r="D34" i="5" s="1"/>
  <c r="D19" i="5" l="1"/>
  <c r="D18" i="5" s="1"/>
  <c r="E19" i="5"/>
  <c r="E18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<sst xmlns="http://schemas.openxmlformats.org/spreadsheetml/2006/main" count="637" uniqueCount="390">
  <si>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</si>
  <si>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</si>
  <si>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</si>
  <si>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</si>
  <si>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</si>
  <si>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</si>
  <si>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</si>
  <si>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</si>
  <si>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</si>
  <si>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</si>
  <si>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</si>
  <si>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</si>
  <si>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</si>
  <si>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</si>
  <si>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</si>
  <si>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</si>
  <si>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</si>
  <si>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</si>
  <si>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</si>
  <si>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</si>
  <si>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</si>
  <si>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</si>
  <si>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</si>
  <si>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</si>
  <si>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</si>
  <si>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</si>
  <si>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</si>
  <si>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</si>
  <si>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</si>
  <si>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</si>
  <si>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</si>
  <si>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</si>
  <si>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</si>
  <si>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</si>
  <si>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</si>
  <si>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</si>
  <si>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</si>
  <si>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</si>
  <si>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</si>
  <si>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</si>
  <si>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</si>
  <si>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</si>
  <si>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</si>
  <si>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</si>
  <si>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</si>
  <si>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</si>
  <si>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</si>
  <si>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</si>
  <si>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</si>
  <si>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</si>
  <si>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</si>
  <si>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</si>
  <si>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</si>
  <si>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</si>
  <si>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</si>
  <si>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</si>
  <si>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</si>
  <si>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</si>
  <si>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</si>
  <si>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</si>
  <si>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</si>
  <si>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</si>
  <si>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</si>
  <si>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</si>
  <si>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</si>
  <si>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</si>
  <si>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</si>
  <si>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</si>
  <si>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</si>
  <si>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</si>
  <si>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</si>
  <si>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</si>
  <si>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</si>
  <si>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</si>
  <si>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</si>
  <si>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</si>
  <si>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</si>
  <si>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</si>
  <si>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</si>
  <si>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</si>
  <si>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</si>
  <si>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</si>
  <si>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</si>
  <si>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</si>
  <si>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</si>
  <si>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</si>
  <si>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</si>
  <si>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</si>
  <si>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</si>
  <si>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</si>
  <si>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</si>
  <si>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</si>
  <si>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</si>
  <si>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</si>
  <si>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</si>
  <si>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</si>
  <si>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</si>
  <si>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</si>
  <si>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</si>
  <si>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</si>
  <si>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</si>
  <si>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</si>
  <si>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</si>
  <si>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</si>
  <si>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</si>
  <si>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</si>
  <si>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</si>
  <si>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</si>
  <si>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</si>
  <si>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</si>
  <si>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</si>
  <si>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</si>
  <si>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</si>
  <si>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</si>
  <si>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</si>
  <si>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</si>
  <si>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</si>
  <si>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</si>
  <si>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</si>
  <si>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</si>
  <si>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</si>
  <si>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</si>
  <si>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</si>
  <si>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</si>
  <si>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</si>
  <si>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</si>
  <si>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</si>
  <si>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</si>
  <si>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</si>
  <si>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</si>
  <si>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</si>
  <si>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</si>
  <si>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</si>
  <si>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</si>
  <si>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</si>
  <si>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</si>
  <si>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</si>
  <si>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</si>
  <si>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</si>
  <si>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</si>
  <si>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</si>
  <si>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</si>
  <si>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</si>
  <si>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</si>
  <si>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</si>
  <si>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</si>
  <si>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</si>
  <si>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</si>
  <si>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</si>
  <si>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</si>
  <si>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</si>
  <si>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</si>
  <si>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</si>
  <si>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</si>
  <si>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</si>
  <si>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</si>
  <si>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</si>
  <si>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</si>
  <si>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</si>
  <si>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</si>
  <si>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</si>
  <si>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</si>
  <si>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</si>
  <si>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</si>
  <si>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</si>
  <si>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</si>
  <si>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</si>
  <si>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</si>
  <si>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</si>
  <si>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</si>
  <si>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</si>
  <si>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</si>
  <si>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</si>
  <si>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</si>
  <si>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</si>
  <si>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</si>
  <si>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</si>
  <si>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</si>
  <si>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</si>
  <si>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</si>
  <si>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</si>
  <si>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</si>
  <si>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</si>
  <si>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</si>
  <si>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</si>
  <si>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</si>
  <si>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</si>
  <si>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</si>
  <si>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</si>
  <si>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</si>
  <si>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</si>
  <si>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</si>
  <si>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</si>
  <si>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</si>
  <si>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</si>
  <si>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</si>
  <si>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</si>
  <si>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</si>
  <si>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</si>
  <si>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</si>
  <si>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</si>
  <si>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</si>
  <si>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</si>
  <si>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</si>
  <si>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</si>
  <si>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</si>
  <si>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</si>
  <si>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</si>
  <si>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</si>
  <si>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</si>
  <si>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</si>
  <si>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</si>
  <si>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</si>
  <si>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</si>
  <si>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</si>
  <si>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</si>
  <si>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</si>
  <si>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</si>
  <si>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</si>
  <si>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</si>
  <si>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</si>
  <si>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</si>
  <si>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</si>
  <si>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</si>
  <si>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</si>
  <si>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</si>
  <si>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</si>
  <si>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</si>
  <si>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</si>
  <si>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</si>
  <si>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</si>
  <si>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</si>
  <si>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</si>
  <si>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</si>
  <si>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</si>
  <si>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</si>
  <si>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</si>
  <si>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</si>
  <si>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</si>
  <si>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</si>
  <si>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</si>
  <si>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</si>
  <si>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</si>
  <si>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</si>
  <si>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</si>
  <si>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</si>
  <si>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</si>
  <si>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</si>
  <si>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</si>
  <si>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</si>
  <si>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</si>
  <si>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</si>
  <si>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</si>
  <si>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</si>
  <si>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</si>
  <si>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</si>
  <si>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</si>
  <si>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</si>
  <si>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</si>
  <si>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</si>
  <si>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</si>
  <si>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</si>
  <si>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</si>
  <si>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</si>
  <si>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</si>
  <si>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</si>
  <si>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</si>
  <si>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</si>
  <si>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</si>
  <si>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</si>
  <si>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</si>
  <si>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</si>
  <si>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</si>
  <si>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</si>
  <si>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</si>
  <si>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</si>
  <si>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</si>
  <si>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</si>
  <si>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</si>
  <si>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</si>
  <si>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</si>
  <si>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</si>
  <si>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</si>
  <si>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</si>
  <si>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</si>
  <si>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</si>
  <si>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</si>
  <si>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</si>
  <si>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</si>
  <si>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</si>
  <si>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</si>
  <si>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</si>
  <si>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</si>
  <si>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</si>
  <si>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</si>
  <si>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</si>
  <si>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</si>
  <si>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</si>
  <si>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</si>
  <si>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</si>
  <si>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</si>
  <si>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</si>
  <si>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</si>
  <si>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</si>
  <si>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</si>
  <si>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</si>
  <si>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</si>
  <si>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</si>
  <si>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</si>
  <si>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</si>
  <si>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</si>
  <si>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</si>
  <si>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</si>
  <si>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</si>
  <si>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</si>
  <si>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</si>
  <si>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</si>
  <si>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</si>
  <si>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2 00 00000 00 0000 000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</si>
  <si>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</si>
  <si>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</si>
  <si>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</si>
  <si>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</si>
  <si>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</si>
  <si>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</si>
  <si>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</si>
  <si>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</si>
  <si>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</si>
  <si>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</si>
  <si>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</si>
  <si>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</si>
  <si>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</si>
  <si>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</si>
  <si>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</si>
  <si>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 xml:space="preserve"> 000 2 02 40000 00 0000 150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</si>
  <si>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</si>
  <si>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</si>
  <si>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</si>
  <si>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</si>
  <si>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</si>
  <si>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</si>
  <si>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</si>
  <si>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</si>
  <si>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2024 год и на плановый период 2025 и 2026 годов</t>
  </si>
  <si>
    <t>ПРОЧИЕ БЕЗВОЗМЕЗДНЫЕ ПОСТУПЛЕНИЯ</t>
  </si>
  <si>
    <t>000 2 07 00000 00 0000 150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</si>
  <si>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муниципальных округов</t>
  </si>
  <si>
    <t>000 2 07 04010 14 0000 150</t>
  </si>
  <si>
    <t>000 2 07 04010 00 0000 150</t>
  </si>
  <si>
    <t>000 2 02 25394 00 0000 150</t>
  </si>
  <si>
    <t>000 2 02 25394 14 0000 150</t>
  </si>
  <si>
    <t>Субсидии бюджетам на приведение в нормативное состояние автомобильных дорог и искусственных дорожных сооружений</t>
  </si>
  <si>
    <t>Субсидии бюджетам муниципальных округов на приведение в нормативное состояние автомобильных дорог и искусственных дорожных сооружений</t>
  </si>
  <si>
    <t>Прочие субсидии бюджетам муниципальных округов</t>
  </si>
  <si>
    <t>000 2 02 29999 14 0000 150</t>
  </si>
  <si>
    <t>000 2 02 29999 00 0000 150</t>
  </si>
  <si>
    <t>Прочие субсидии</t>
  </si>
  <si>
    <t>Дотации бюджетам муниципальных округов на поддержку мер по обеспечению сбалансированности бюджетов</t>
  </si>
  <si>
    <t>000 2 02 15002 14 0000 150</t>
  </si>
  <si>
    <t>000 2 02 15002 00 0000 150</t>
  </si>
  <si>
    <t>Дотации  на поддержку мер по обеспечению сбалансированности бюджетов</t>
  </si>
  <si>
    <t>2024 год</t>
  </si>
  <si>
    <t>2025 год</t>
  </si>
  <si>
    <t>2026 год</t>
  </si>
  <si>
    <t>000 2 02 20077 00 0000 150</t>
  </si>
  <si>
    <t>000 2 02 20077 14 0000 150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</si>
  <si>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</si>
  <si>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на софинансирование капитальных вложений в объекты муниципальной собственности</t>
  </si>
  <si>
    <t xml:space="preserve">Приложение № 1.4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года   № 391  
</t>
  </si>
  <si>
    <t>000 2 02 45303 14 0000 150</t>
  </si>
  <si>
    <t>000 2 02 45303 00 0000 150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</si>
  <si>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</si>
  <si>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</si>
  <si>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000 2 07 00000 00 0000 000</t>
  </si>
  <si>
    <t xml:space="preserve"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</t>
  </si>
  <si>
    <t>000 2 07 04050 14 0000 150</t>
  </si>
  <si>
    <t>000 2 07 04050 00 0000 150</t>
  </si>
  <si>
    <t>Прочие безвозмездные поступления в бюджеты муниципальных округов</t>
  </si>
  <si>
    <t xml:space="preserve">Прочие безвозмездные поступления </t>
  </si>
  <si>
    <t>000 1 05 30000 01 0000  110</t>
  </si>
  <si>
    <t>Единый сельскохозяйственный налог</t>
  </si>
  <si>
    <t>000 1 05 03010 01 0000  110</t>
  </si>
  <si>
    <t>000 1 13 00000 00 0000 000</t>
  </si>
  <si>
    <t>ДОХОДЫ ОТ ОКАЗАНИЯ ПЛАТНЫХ УСЛУГ (РАБОТ) И КОМПЕНСАЦИИ ЗАТРАТ ГОСУДАРСТВА</t>
  </si>
  <si>
    <t>000 1 13 02000 00 0000 130</t>
  </si>
  <si>
    <t>Доходы от компенсации затрат государства</t>
  </si>
  <si>
    <t>000 1 13 02060 00 0000 130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</si>
  <si>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</si>
  <si>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>000 1 13 02064 14 0000 130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</si>
  <si>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20.08.2024 года №445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</si>
</sst>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065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7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</cellStyleXfs>
  <cellXfs count="125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4" fontId="68" fillId="0" borderId="1" xfId="0" applyNumberFormat="1" applyFont="1" applyFill="1" applyBorder="1" applyAlignment="1">
      <alignment horizontal="right" vertical="center" wrapText="1"/>
    </xf>
    <xf numFmtId="4" fontId="69" fillId="0" borderId="55" xfId="15" applyNumberFormat="1" applyFont="1" applyFill="1" applyBorder="1" applyAlignment="1">
      <alignment horizontal="right" vertical="center" shrinkToFit="1"/>
    </xf>
    <xf numFmtId="0" fontId="69" fillId="0" borderId="17" xfId="691" applyFont="1" applyFill="1" applyBorder="1" applyAlignment="1">
      <alignment horizontal="center" vertical="center" wrapText="1"/>
    </xf>
    <xf numFmtId="0" fontId="69" fillId="0" borderId="17" xfId="69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3" fillId="0" borderId="20" xfId="691" applyFont="1" applyFill="1" applyBorder="1" applyAlignment="1">
      <alignment horizontal="center" vertical="center" wrapText="1"/>
    </xf>
    <xf numFmtId="0" fontId="23" fillId="0" borderId="20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0" fontId="22" fillId="0" borderId="55" xfId="69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94" fillId="0" borderId="1" xfId="0" applyFont="1" applyFill="1" applyBorder="1" applyAlignment="1">
      <alignment horizontal="left" vertical="center" wrapText="1"/>
    </xf>
    <xf numFmtId="0" fontId="22" fillId="0" borderId="1" xfId="691" applyFont="1" applyFill="1" applyBorder="1" applyAlignment="1">
      <alignment vertical="center" wrapText="1"/>
    </xf>
    <xf numFmtId="4" fontId="23" fillId="2" borderId="1" xfId="0" applyNumberFormat="1" applyFont="1" applyFill="1" applyBorder="1" applyAlignment="1">
      <alignment horizontal="right" vertical="center" wrapText="1"/>
    </xf>
    <xf numFmtId="4" fontId="22" fillId="2" borderId="1" xfId="0" applyNumberFormat="1" applyFont="1" applyFill="1" applyBorder="1" applyAlignment="1">
      <alignment horizontal="right" vertical="center" wrapText="1"/>
    </xf>
    <xf numFmtId="0" fontId="23" fillId="0" borderId="1" xfId="15" applyFont="1" applyFill="1" applyBorder="1" applyAlignment="1">
      <alignment horizontal="left" vertical="top" wrapText="1"/>
    </xf>
    <xf numFmtId="0" fontId="23" fillId="0" borderId="55" xfId="15" applyFont="1" applyBorder="1" applyAlignment="1">
      <alignment wrapText="1"/>
    </xf>
    <xf numFmtId="0" fontId="22" fillId="0" borderId="1" xfId="133" applyNumberFormat="1" applyFont="1" applyBorder="1" applyAlignment="1" applyProtection="1">
      <alignment wrapText="1"/>
    </xf>
    <xf numFmtId="49" fontId="22" fillId="0" borderId="54" xfId="145" applyNumberFormat="1" applyFont="1" applyBorder="1" applyAlignment="1" applyProtection="1">
      <alignment horizontal="left"/>
    </xf>
    <xf numFmtId="49" fontId="22" fillId="0" borderId="1" xfId="145" applyNumberFormat="1" applyFont="1" applyBorder="1" applyAlignment="1" applyProtection="1">
      <alignment horizontal="left"/>
    </xf>
    <xf numFmtId="0" fontId="23" fillId="0" borderId="7" xfId="15" applyFont="1" applyFill="1" applyBorder="1" applyAlignment="1">
      <alignment wrapText="1"/>
    </xf>
    <xf numFmtId="0" fontId="23" fillId="0" borderId="1" xfId="133" applyNumberFormat="1" applyFont="1" applyBorder="1" applyAlignment="1" applyProtection="1">
      <alignment wrapText="1"/>
    </xf>
    <xf numFmtId="0" fontId="22" fillId="0" borderId="5" xfId="133" applyNumberFormat="1" applyFont="1" applyBorder="1" applyAlignment="1" applyProtection="1">
      <alignment wrapText="1"/>
    </xf>
    <xf numFmtId="49" fontId="23" fillId="0" borderId="1" xfId="145" applyNumberFormat="1" applyFont="1" applyBorder="1" applyAlignment="1" applyProtection="1">
      <alignment horizontal="left"/>
    </xf>
    <xf numFmtId="4" fontId="21" fillId="2" borderId="0" xfId="0" applyNumberFormat="1" applyFont="1" applyFill="1" applyAlignment="1">
      <alignment horizontal="center" vertical="center" wrapText="1"/>
    </xf>
    <xf numFmtId="49" fontId="95" fillId="0" borderId="1" xfId="0" applyNumberFormat="1" applyFont="1" applyBorder="1" applyAlignment="1">
      <alignment vertical="center" wrapText="1"/>
    </xf>
    <xf numFmtId="49" fontId="95" fillId="0" borderId="1" xfId="0" applyNumberFormat="1" applyFont="1" applyBorder="1" applyAlignment="1">
      <alignment horizontal="center" vertical="center" wrapText="1"/>
    </xf>
    <xf numFmtId="49" fontId="22" fillId="0" borderId="69" xfId="145" applyNumberFormat="1" applyFont="1" applyBorder="1" applyAlignment="1" applyProtection="1">
      <alignment horizontal="left"/>
    </xf>
    <xf numFmtId="0" fontId="22" fillId="0" borderId="6" xfId="133" applyNumberFormat="1" applyFont="1" applyBorder="1" applyAlignment="1" applyProtection="1">
      <alignment wrapText="1"/>
    </xf>
    <xf numFmtId="49" fontId="22" fillId="0" borderId="1" xfId="15" applyNumberFormat="1" applyFont="1" applyFill="1" applyBorder="1" applyAlignment="1">
      <alignment horizontal="left" vertical="top" wrapText="1"/>
    </xf>
    <xf numFmtId="49" fontId="22" fillId="0" borderId="1" xfId="15" applyNumberFormat="1" applyFont="1" applyBorder="1" applyAlignment="1">
      <alignment wrapText="1"/>
    </xf>
    <xf numFmtId="4" fontId="23" fillId="0" borderId="1" xfId="691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right" wrapText="1"/>
    </xf>
    <xf numFmtId="49" fontId="22" fillId="0" borderId="45" xfId="145" applyNumberFormat="1" applyFont="1" applyBorder="1" applyAlignment="1" applyProtection="1">
      <alignment horizontal="left"/>
    </xf>
    <xf numFmtId="49" fontId="23" fillId="0" borderId="7" xfId="15" applyNumberFormat="1" applyFont="1" applyFill="1" applyBorder="1" applyAlignment="1">
      <alignment wrapText="1"/>
    </xf>
    <xf numFmtId="0" fontId="22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justify" vertical="top" wrapText="1"/>
    </xf>
    <xf numFmtId="0" fontId="96" fillId="0" borderId="1" xfId="0" applyFont="1" applyFill="1" applyBorder="1" applyAlignment="1">
      <alignment horizontal="left" vertical="center" wrapText="1"/>
    </xf>
    <xf numFmtId="4" fontId="23" fillId="0" borderId="5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vertical="top"/>
    </xf>
    <xf numFmtId="0" fontId="22" fillId="0" borderId="7" xfId="0" applyFont="1" applyFill="1" applyBorder="1" applyAlignment="1">
      <alignment horizontal="left" vertical="top" wrapText="1"/>
    </xf>
    <xf numFmtId="4" fontId="23" fillId="0" borderId="77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justify" vertical="center" wrapText="1"/>
    </xf>
    <xf numFmtId="4" fontId="22" fillId="0" borderId="77" xfId="0" applyNumberFormat="1" applyFont="1" applyFill="1" applyBorder="1" applyAlignment="1">
      <alignment horizontal="right" vertical="center" wrapText="1"/>
    </xf>
    <xf numFmtId="0" fontId="22" fillId="0" borderId="1" xfId="691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2065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1770"/>
    <cellStyle name="xl100 4 3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1771"/>
    <cellStyle name="xl101 4 3" xfId="864"/>
    <cellStyle name="xl101 5" xfId="1978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1772"/>
    <cellStyle name="xl102 4 3" xfId="866"/>
    <cellStyle name="xl102 5" xfId="1988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1773"/>
    <cellStyle name="xl103 4 3" xfId="868"/>
    <cellStyle name="xl103 5" xfId="1990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1774"/>
    <cellStyle name="xl104 4 3" xfId="870"/>
    <cellStyle name="xl104 5" xfId="1995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1775"/>
    <cellStyle name="xl105 4 3" xfId="872"/>
    <cellStyle name="xl105 5" xfId="1991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1776"/>
    <cellStyle name="xl106 4 3" xfId="874"/>
    <cellStyle name="xl106 5" xfId="1996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1777"/>
    <cellStyle name="xl107 4 3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1778"/>
    <cellStyle name="xl108 4 3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1779"/>
    <cellStyle name="xl109 4 3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1780"/>
    <cellStyle name="xl110 4 3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1781"/>
    <cellStyle name="xl111 4 3" xfId="884"/>
    <cellStyle name="xl111 5" xfId="1997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1782"/>
    <cellStyle name="xl112 4 3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1783"/>
    <cellStyle name="xl113 4 3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1784"/>
    <cellStyle name="xl114 4 3" xfId="890"/>
    <cellStyle name="xl114 5" xfId="1992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1785"/>
    <cellStyle name="xl115 4 3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1786"/>
    <cellStyle name="xl116 4 3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1787"/>
    <cellStyle name="xl117 4 3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1788"/>
    <cellStyle name="xl118 4 3" xfId="898"/>
    <cellStyle name="xl118 5" xfId="1993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1789"/>
    <cellStyle name="xl119 4 3" xfId="900"/>
    <cellStyle name="xl119 5" xfId="1994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1790"/>
    <cellStyle name="xl120 4 3" xfId="902"/>
    <cellStyle name="xl120 5" xfId="1999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1791"/>
    <cellStyle name="xl121 4 3" xfId="904"/>
    <cellStyle name="xl121 5" xfId="2015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1792"/>
    <cellStyle name="xl122 4 3" xfId="906"/>
    <cellStyle name="xl122 5" xfId="2018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1793"/>
    <cellStyle name="xl123 4 3" xfId="908"/>
    <cellStyle name="xl123 5" xfId="2021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1794"/>
    <cellStyle name="xl124 4 3" xfId="910"/>
    <cellStyle name="xl124 5" xfId="2037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1795"/>
    <cellStyle name="xl125 4 3" xfId="912"/>
    <cellStyle name="xl125 5" xfId="2039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1796"/>
    <cellStyle name="xl126 4 3" xfId="914"/>
    <cellStyle name="xl126 5" xfId="2040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1797"/>
    <cellStyle name="xl127 4 3" xfId="916"/>
    <cellStyle name="xl127 5" xfId="1998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1798"/>
    <cellStyle name="xl128 4 3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1799"/>
    <cellStyle name="xl129 4 3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1800"/>
    <cellStyle name="xl130 4 3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1801"/>
    <cellStyle name="xl131 4 3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1802"/>
    <cellStyle name="xl132 4 3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1803"/>
    <cellStyle name="xl133 4 3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1804"/>
    <cellStyle name="xl134 4 3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1805"/>
    <cellStyle name="xl135 4 3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1806"/>
    <cellStyle name="xl136 4 3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1807"/>
    <cellStyle name="xl137 4 3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1808"/>
    <cellStyle name="xl138 4 3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1809"/>
    <cellStyle name="xl139 4 3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1810"/>
    <cellStyle name="xl140 4 3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1811"/>
    <cellStyle name="xl141 4 3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1812"/>
    <cellStyle name="xl142 4 3" xfId="946"/>
    <cellStyle name="xl142 5" xfId="2025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1813"/>
    <cellStyle name="xl143 4 3" xfId="948"/>
    <cellStyle name="xl143 5" xfId="202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1814"/>
    <cellStyle name="xl144 4 3" xfId="950"/>
    <cellStyle name="xl144 5" xfId="2031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1815"/>
    <cellStyle name="xl145 4 3" xfId="952"/>
    <cellStyle name="xl145 5" xfId="2033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1816"/>
    <cellStyle name="xl146 4 3" xfId="954"/>
    <cellStyle name="xl146 5" xfId="203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1817"/>
    <cellStyle name="xl147 4 3" xfId="956"/>
    <cellStyle name="xl147 5" xfId="2045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1818"/>
    <cellStyle name="xl148 4 3" xfId="958"/>
    <cellStyle name="xl148 5" xfId="2003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1819"/>
    <cellStyle name="xl149 4 3" xfId="960"/>
    <cellStyle name="xl149 5" xfId="2005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1820"/>
    <cellStyle name="xl150 4 3" xfId="962"/>
    <cellStyle name="xl150 5" xfId="2006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1821"/>
    <cellStyle name="xl151 4 3" xfId="964"/>
    <cellStyle name="xl151 5" xfId="2010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1822"/>
    <cellStyle name="xl152 4 3" xfId="966"/>
    <cellStyle name="xl152 5" xfId="2011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1823"/>
    <cellStyle name="xl153 4 3" xfId="968"/>
    <cellStyle name="xl153 5" xfId="2012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1824"/>
    <cellStyle name="xl154 4 3" xfId="970"/>
    <cellStyle name="xl154 5" xfId="2016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1825"/>
    <cellStyle name="xl155 4 3" xfId="972"/>
    <cellStyle name="xl155 5" xfId="2019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1826"/>
    <cellStyle name="xl156 4 3" xfId="974"/>
    <cellStyle name="xl156 5" xfId="2022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1827"/>
    <cellStyle name="xl157 4 3" xfId="976"/>
    <cellStyle name="xl157 5" xfId="2024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1828"/>
    <cellStyle name="xl158 4 3" xfId="978"/>
    <cellStyle name="xl158 5" xfId="2026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1829"/>
    <cellStyle name="xl159 4 3" xfId="980"/>
    <cellStyle name="xl159 5" xfId="2035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1830"/>
    <cellStyle name="xl160 4 3" xfId="982"/>
    <cellStyle name="xl160 5" xfId="204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1831"/>
    <cellStyle name="xl161 4 3" xfId="984"/>
    <cellStyle name="xl161 5" xfId="2046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1832"/>
    <cellStyle name="xl162 4 3" xfId="986"/>
    <cellStyle name="xl162 5" xfId="2047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1833"/>
    <cellStyle name="xl163 4 3" xfId="988"/>
    <cellStyle name="xl163 5" xfId="204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1834"/>
    <cellStyle name="xl164 4 3" xfId="990"/>
    <cellStyle name="xl164 5" xfId="2049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1835"/>
    <cellStyle name="xl165 4 3" xfId="992"/>
    <cellStyle name="xl165 5" xfId="2050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1836"/>
    <cellStyle name="xl166 4 3" xfId="994"/>
    <cellStyle name="xl166 5" xfId="2051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1837"/>
    <cellStyle name="xl167 4 3" xfId="996"/>
    <cellStyle name="xl167 5" xfId="2052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1838"/>
    <cellStyle name="xl168 4 3" xfId="998"/>
    <cellStyle name="xl168 5" xfId="2053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839"/>
    <cellStyle name="xl169 4 3" xfId="1000"/>
    <cellStyle name="xl169 5" xfId="2054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840"/>
    <cellStyle name="xl170 4 3" xfId="1002"/>
    <cellStyle name="xl170 5" xfId="2055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841"/>
    <cellStyle name="xl171 4 3" xfId="1004"/>
    <cellStyle name="xl171 5" xfId="2056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842"/>
    <cellStyle name="xl172 4 3" xfId="1006"/>
    <cellStyle name="xl172 5" xfId="2002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843"/>
    <cellStyle name="xl173 4 3" xfId="1008"/>
    <cellStyle name="xl173 5" xfId="2007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844"/>
    <cellStyle name="xl174 4 3" xfId="1010"/>
    <cellStyle name="xl174 5" xfId="2013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845"/>
    <cellStyle name="xl175 4 3" xfId="1012"/>
    <cellStyle name="xl175 5" xfId="2017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846"/>
    <cellStyle name="xl176 4 3" xfId="1014"/>
    <cellStyle name="xl176 5" xfId="2020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847"/>
    <cellStyle name="xl177 4 3" xfId="1016"/>
    <cellStyle name="xl177 5" xfId="2023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848"/>
    <cellStyle name="xl178 4 3" xfId="1018"/>
    <cellStyle name="xl178 5" xfId="203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849"/>
    <cellStyle name="xl179 4 3" xfId="1020"/>
    <cellStyle name="xl179 5" xfId="2008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850"/>
    <cellStyle name="xl180 4 3" xfId="1022"/>
    <cellStyle name="xl180 5" xfId="2043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851"/>
    <cellStyle name="xl181 4 3" xfId="1024"/>
    <cellStyle name="xl181 5" xfId="2057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852"/>
    <cellStyle name="xl182 4 3" xfId="1026"/>
    <cellStyle name="xl182 5" xfId="2060"/>
    <cellStyle name="xl183" xfId="113"/>
    <cellStyle name="xl183 2" xfId="2062"/>
    <cellStyle name="xl184" xfId="114"/>
    <cellStyle name="xl184 2" xfId="2064"/>
    <cellStyle name="xl185" xfId="115"/>
    <cellStyle name="xl185 2" xfId="2058"/>
    <cellStyle name="xl186" xfId="116"/>
    <cellStyle name="xl186 2" xfId="2061"/>
    <cellStyle name="xl187" xfId="117"/>
    <cellStyle name="xl187 2" xfId="2059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859"/>
    <cellStyle name="xl27 3 5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860"/>
    <cellStyle name="xl28 3 5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861"/>
    <cellStyle name="xl29 3 5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862"/>
    <cellStyle name="xl30 3 5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864"/>
    <cellStyle name="xl32 3 5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867"/>
    <cellStyle name="xl35 3 5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868"/>
    <cellStyle name="xl36 3 5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869"/>
    <cellStyle name="xl37 3 5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871"/>
    <cellStyle name="xl39 3 5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873"/>
    <cellStyle name="xl41 3 5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874"/>
    <cellStyle name="xl42 4 4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875"/>
    <cellStyle name="xl43 3 5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5" xfId="170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877"/>
    <cellStyle name="xl45 4 4" xfId="1079"/>
    <cellStyle name="xl45 5" xfId="1958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5" xfId="193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4" xfId="1952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895"/>
    <cellStyle name="xl63 4 3" xfId="1115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4" xfId="1938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899"/>
    <cellStyle name="xl67 4 3" xfId="1123"/>
    <cellStyle name="xl67 5" xfId="194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4" xfId="1942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903"/>
    <cellStyle name="xl71 4 3" xfId="1131"/>
    <cellStyle name="xl71 5" xfId="1947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4" xfId="1966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914"/>
    <cellStyle name="xl82 4 3" xfId="1153"/>
    <cellStyle name="xl82 5" xfId="1970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915"/>
    <cellStyle name="xl83 4 3" xfId="1155"/>
    <cellStyle name="xl83 5" xfId="1972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916"/>
    <cellStyle name="xl84 4 3" xfId="1157"/>
    <cellStyle name="xl84 5" xfId="1974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917"/>
    <cellStyle name="xl85 4 3" xfId="1159"/>
    <cellStyle name="xl85 5" xfId="1981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918"/>
    <cellStyle name="xl86 4 3" xfId="1161"/>
    <cellStyle name="xl86 5" xfId="1983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919"/>
    <cellStyle name="xl87 4 3" xfId="1163"/>
    <cellStyle name="xl87 5" xfId="1971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920"/>
    <cellStyle name="xl88 4 3" xfId="1165"/>
    <cellStyle name="xl88 5" xfId="1979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921"/>
    <cellStyle name="xl89 4 3" xfId="1167"/>
    <cellStyle name="xl89 5" xfId="1982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922"/>
    <cellStyle name="xl90 4 3" xfId="1169"/>
    <cellStyle name="xl90 5" xfId="1984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923"/>
    <cellStyle name="xl91 4 3" xfId="1171"/>
    <cellStyle name="xl91 5" xfId="1989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924"/>
    <cellStyle name="xl92 4 3" xfId="1173"/>
    <cellStyle name="xl92 5" xfId="1975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925"/>
    <cellStyle name="xl93 4 3" xfId="1175"/>
    <cellStyle name="xl93 5" xfId="198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926"/>
    <cellStyle name="xl94 4 3" xfId="1177"/>
    <cellStyle name="xl94 5" xfId="1973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927"/>
    <cellStyle name="xl95 4 3" xfId="1179"/>
    <cellStyle name="xl95 5" xfId="1976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928"/>
    <cellStyle name="xl96 4 3" xfId="1181"/>
    <cellStyle name="xl96 5" xfId="1986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929"/>
    <cellStyle name="xl97 4 3" xfId="1183"/>
    <cellStyle name="xl97 5" xfId="1977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930"/>
    <cellStyle name="xl98 4 3" xfId="1185"/>
    <cellStyle name="xl98 5" xfId="1980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931"/>
    <cellStyle name="xl99 4 3" xfId="1187"/>
    <cellStyle name="xl99 5" xfId="1987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tabSelected="1" view="pageBreakPreview" zoomScale="70" zoomScaleNormal="70" zoomScaleSheetLayoutView="70" workbookViewId="0">
      <pane ySplit="10" topLeftCell="A37" activePane="bottomLeft" state="frozen"/>
      <selection pane="bottomLeft" activeCell="C2" sqref="C2:E3"/>
    </sheetView>
  </sheetViews>
  <sheetFormatPr defaultRowHeight="12.75" x14ac:dyDescent="0.25"/>
  <cols>
    <col min="1" max="1" width="33" style="59" customWidth="1"/>
    <col min="2" max="2" width="94.28515625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17"/>
      <c r="D1" s="117"/>
      <c r="E1" s="117"/>
    </row>
    <row r="2" spans="1:11" s="64" customFormat="1" ht="105" customHeight="1" x14ac:dyDescent="0.25">
      <c r="A2" s="61"/>
      <c r="B2" s="61"/>
      <c r="C2" s="118" t="s">
        <v>389</v>
      </c>
      <c r="D2" s="118"/>
      <c r="E2" s="118"/>
    </row>
    <row r="3" spans="1:11" s="64" customFormat="1" ht="21.75" customHeight="1" x14ac:dyDescent="0.25">
      <c r="A3" s="61"/>
      <c r="B3" s="61"/>
      <c r="C3" s="118"/>
      <c r="D3" s="118"/>
      <c r="E3" s="118"/>
    </row>
    <row r="4" spans="1:11" s="64" customFormat="1" ht="95.25" customHeight="1" x14ac:dyDescent="0.25">
      <c r="A4" s="61"/>
      <c r="B4" s="61"/>
      <c r="C4" s="119" t="s">
        <v>368</v>
      </c>
      <c r="D4" s="118"/>
      <c r="E4" s="118"/>
    </row>
    <row r="5" spans="1:11" s="64" customFormat="1" ht="12" customHeight="1" x14ac:dyDescent="0.25">
      <c r="A5" s="61"/>
      <c r="B5" s="61"/>
      <c r="C5" s="118"/>
      <c r="D5" s="118"/>
      <c r="E5" s="118"/>
    </row>
    <row r="6" spans="1:11" s="64" customFormat="1" ht="18.75" hidden="1" customHeight="1" x14ac:dyDescent="0.25">
      <c r="A6" s="61"/>
      <c r="B6" s="61"/>
      <c r="C6" s="65"/>
      <c r="D6" s="65"/>
      <c r="E6" s="65"/>
    </row>
    <row r="7" spans="1:11" s="64" customFormat="1" ht="18.75" hidden="1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20" t="s">
        <v>343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</row>
    <row r="9" spans="1:11" ht="33" customHeight="1" x14ac:dyDescent="0.25">
      <c r="A9" s="116"/>
      <c r="B9" s="116"/>
      <c r="C9" s="116"/>
      <c r="D9" s="116"/>
      <c r="E9" s="116"/>
    </row>
    <row r="10" spans="1:11" ht="54.75" customHeight="1" x14ac:dyDescent="0.25">
      <c r="A10" s="62" t="s">
        <v>317</v>
      </c>
      <c r="B10" s="63" t="s">
        <v>316</v>
      </c>
      <c r="C10" s="77" t="s">
        <v>361</v>
      </c>
      <c r="D10" s="77" t="s">
        <v>362</v>
      </c>
      <c r="E10" s="77" t="s">
        <v>363</v>
      </c>
    </row>
    <row r="11" spans="1:11" s="70" customFormat="1" ht="42.75" customHeight="1" x14ac:dyDescent="0.25">
      <c r="A11" s="78" t="s">
        <v>341</v>
      </c>
      <c r="B11" s="79" t="s">
        <v>342</v>
      </c>
      <c r="C11" s="109">
        <f>C12+C14</f>
        <v>12216000</v>
      </c>
      <c r="D11" s="109">
        <v>0</v>
      </c>
      <c r="E11" s="109">
        <v>0</v>
      </c>
    </row>
    <row r="12" spans="1:11" s="70" customFormat="1" ht="42.75" customHeight="1" x14ac:dyDescent="0.25">
      <c r="A12" s="81" t="s">
        <v>379</v>
      </c>
      <c r="B12" s="108" t="s">
        <v>380</v>
      </c>
      <c r="C12" s="114">
        <f>C13</f>
        <v>11730000</v>
      </c>
      <c r="D12" s="109">
        <v>0</v>
      </c>
      <c r="E12" s="109">
        <v>0</v>
      </c>
    </row>
    <row r="13" spans="1:11" s="70" customFormat="1" ht="42.75" customHeight="1" x14ac:dyDescent="0.25">
      <c r="A13" s="82" t="s">
        <v>381</v>
      </c>
      <c r="B13" s="108" t="s">
        <v>380</v>
      </c>
      <c r="C13" s="114">
        <v>11730000</v>
      </c>
      <c r="D13" s="109">
        <v>0</v>
      </c>
      <c r="E13" s="109">
        <v>0</v>
      </c>
    </row>
    <row r="14" spans="1:11" s="70" customFormat="1" ht="42.75" customHeight="1" x14ac:dyDescent="0.25">
      <c r="A14" s="80" t="s">
        <v>382</v>
      </c>
      <c r="B14" s="107" t="s">
        <v>383</v>
      </c>
      <c r="C14" s="112">
        <f>C15</f>
        <v>486000</v>
      </c>
      <c r="D14" s="109">
        <v>0</v>
      </c>
      <c r="E14" s="109">
        <v>0</v>
      </c>
    </row>
    <row r="15" spans="1:11" s="70" customFormat="1" ht="27.75" customHeight="1" x14ac:dyDescent="0.25">
      <c r="A15" s="106" t="s">
        <v>384</v>
      </c>
      <c r="B15" s="110" t="s">
        <v>385</v>
      </c>
      <c r="C15" s="114">
        <f>C16</f>
        <v>486000</v>
      </c>
      <c r="D15" s="109">
        <v>0</v>
      </c>
      <c r="E15" s="109">
        <v>0</v>
      </c>
    </row>
    <row r="16" spans="1:11" s="70" customFormat="1" ht="42.75" customHeight="1" x14ac:dyDescent="0.25">
      <c r="A16" s="111" t="s">
        <v>386</v>
      </c>
      <c r="B16" s="113" t="s">
        <v>387</v>
      </c>
      <c r="C16" s="114">
        <f>C17</f>
        <v>486000</v>
      </c>
      <c r="D16" s="109">
        <v>0</v>
      </c>
      <c r="E16" s="109">
        <v>0</v>
      </c>
    </row>
    <row r="17" spans="1:5" s="70" customFormat="1" ht="42.75" customHeight="1" x14ac:dyDescent="0.25">
      <c r="A17" s="111" t="s">
        <v>388</v>
      </c>
      <c r="B17" s="113" t="s">
        <v>387</v>
      </c>
      <c r="C17" s="114">
        <v>486000</v>
      </c>
      <c r="D17" s="109">
        <v>0</v>
      </c>
      <c r="E17" s="109">
        <v>0</v>
      </c>
    </row>
    <row r="18" spans="1:5" s="64" customFormat="1" ht="31.5" customHeight="1" x14ac:dyDescent="0.25">
      <c r="A18" s="68" t="s">
        <v>318</v>
      </c>
      <c r="B18" s="69" t="s">
        <v>319</v>
      </c>
      <c r="C18" s="67">
        <f>C19+C43</f>
        <v>39846016.470000006</v>
      </c>
      <c r="D18" s="66">
        <f t="shared" ref="D18:E18" si="0">D19</f>
        <v>0</v>
      </c>
      <c r="E18" s="66">
        <f t="shared" si="0"/>
        <v>0</v>
      </c>
    </row>
    <row r="19" spans="1:5" s="64" customFormat="1" ht="55.5" customHeight="1" x14ac:dyDescent="0.25">
      <c r="A19" s="71" t="s">
        <v>325</v>
      </c>
      <c r="B19" s="72" t="s">
        <v>320</v>
      </c>
      <c r="C19" s="84">
        <f>C20+C25+C34</f>
        <v>39833312.380000003</v>
      </c>
      <c r="D19" s="84">
        <f>D25+D34</f>
        <v>0</v>
      </c>
      <c r="E19" s="84">
        <f>E25+E34</f>
        <v>0</v>
      </c>
    </row>
    <row r="20" spans="1:5" s="70" customFormat="1" ht="0.75" hidden="1" customHeight="1" x14ac:dyDescent="0.25">
      <c r="A20" s="74" t="s">
        <v>327</v>
      </c>
      <c r="B20" s="73" t="s">
        <v>326</v>
      </c>
      <c r="C20" s="84">
        <f>C21</f>
        <v>0</v>
      </c>
      <c r="D20" s="85">
        <v>0</v>
      </c>
      <c r="E20" s="85">
        <v>0</v>
      </c>
    </row>
    <row r="21" spans="1:5" s="70" customFormat="1" ht="45.75" hidden="1" customHeight="1" x14ac:dyDescent="0.25">
      <c r="A21" s="76" t="s">
        <v>359</v>
      </c>
      <c r="B21" s="83" t="s">
        <v>360</v>
      </c>
      <c r="C21" s="85">
        <f>C22</f>
        <v>0</v>
      </c>
      <c r="D21" s="85">
        <v>0</v>
      </c>
      <c r="E21" s="85">
        <v>0</v>
      </c>
    </row>
    <row r="22" spans="1:5" s="70" customFormat="1" ht="41.25" hidden="1" customHeight="1" x14ac:dyDescent="0.25">
      <c r="A22" s="76" t="s">
        <v>358</v>
      </c>
      <c r="B22" s="83" t="s">
        <v>357</v>
      </c>
      <c r="C22" s="85"/>
      <c r="D22" s="85">
        <v>0</v>
      </c>
      <c r="E22" s="85">
        <v>0</v>
      </c>
    </row>
    <row r="23" spans="1:5" s="70" customFormat="1" ht="0.75" hidden="1" customHeight="1" x14ac:dyDescent="0.25">
      <c r="A23" s="76" t="s">
        <v>338</v>
      </c>
      <c r="B23" s="73" t="s">
        <v>339</v>
      </c>
      <c r="C23" s="85">
        <f>C24</f>
        <v>0</v>
      </c>
      <c r="D23" s="85">
        <v>0</v>
      </c>
      <c r="E23" s="85">
        <v>0</v>
      </c>
    </row>
    <row r="24" spans="1:5" s="70" customFormat="1" ht="34.5" hidden="1" customHeight="1" x14ac:dyDescent="0.25">
      <c r="A24" s="76" t="s">
        <v>337</v>
      </c>
      <c r="B24" s="75" t="s">
        <v>340</v>
      </c>
      <c r="C24" s="85"/>
      <c r="D24" s="85">
        <v>0</v>
      </c>
      <c r="E24" s="85">
        <v>0</v>
      </c>
    </row>
    <row r="25" spans="1:5" s="64" customFormat="1" ht="54.75" customHeight="1" x14ac:dyDescent="0.25">
      <c r="A25" s="86" t="s">
        <v>328</v>
      </c>
      <c r="B25" s="87" t="s">
        <v>321</v>
      </c>
      <c r="C25" s="84">
        <f>C28+C30+C32+C26</f>
        <v>31708249.120000005</v>
      </c>
      <c r="D25" s="84">
        <f t="shared" ref="D25:E25" si="1">D28</f>
        <v>0</v>
      </c>
      <c r="E25" s="84">
        <f t="shared" si="1"/>
        <v>0</v>
      </c>
    </row>
    <row r="26" spans="1:5" s="70" customFormat="1" ht="54.75" customHeight="1" x14ac:dyDescent="0.25">
      <c r="A26" s="100" t="s">
        <v>364</v>
      </c>
      <c r="B26" s="101" t="s">
        <v>367</v>
      </c>
      <c r="C26" s="85">
        <f>C27</f>
        <v>-60334722</v>
      </c>
      <c r="D26" s="85">
        <v>0</v>
      </c>
      <c r="E26" s="85">
        <v>0</v>
      </c>
    </row>
    <row r="27" spans="1:5" s="70" customFormat="1" ht="53.25" customHeight="1" x14ac:dyDescent="0.25">
      <c r="A27" s="100" t="s">
        <v>365</v>
      </c>
      <c r="B27" s="101" t="s">
        <v>366</v>
      </c>
      <c r="C27" s="85">
        <v>-60334722</v>
      </c>
      <c r="D27" s="85">
        <v>0</v>
      </c>
      <c r="E27" s="85">
        <v>0</v>
      </c>
    </row>
    <row r="28" spans="1:5" ht="18.75" hidden="1" customHeight="1" x14ac:dyDescent="0.25">
      <c r="A28" s="98" t="s">
        <v>332</v>
      </c>
      <c r="B28" s="99" t="s">
        <v>322</v>
      </c>
      <c r="C28" s="85">
        <f>C29</f>
        <v>0</v>
      </c>
      <c r="D28" s="85">
        <v>0</v>
      </c>
      <c r="E28" s="85">
        <v>0</v>
      </c>
    </row>
    <row r="29" spans="1:5" ht="47.25" hidden="1" customHeight="1" x14ac:dyDescent="0.25">
      <c r="A29" s="89" t="s">
        <v>333</v>
      </c>
      <c r="B29" s="88" t="s">
        <v>323</v>
      </c>
      <c r="C29" s="85"/>
      <c r="D29" s="85">
        <v>0</v>
      </c>
      <c r="E29" s="85">
        <v>0</v>
      </c>
    </row>
    <row r="30" spans="1:5" s="70" customFormat="1" ht="47.25" hidden="1" customHeight="1" x14ac:dyDescent="0.25">
      <c r="A30" s="90" t="s">
        <v>349</v>
      </c>
      <c r="B30" s="88" t="s">
        <v>351</v>
      </c>
      <c r="C30" s="85">
        <f>C31</f>
        <v>0</v>
      </c>
      <c r="D30" s="85">
        <v>0</v>
      </c>
      <c r="E30" s="85">
        <v>0</v>
      </c>
    </row>
    <row r="31" spans="1:5" s="70" customFormat="1" ht="47.25" hidden="1" customHeight="1" x14ac:dyDescent="0.25">
      <c r="A31" s="90" t="s">
        <v>350</v>
      </c>
      <c r="B31" s="88" t="s">
        <v>352</v>
      </c>
      <c r="C31" s="85"/>
      <c r="D31" s="85">
        <v>0</v>
      </c>
      <c r="E31" s="85">
        <v>0</v>
      </c>
    </row>
    <row r="32" spans="1:5" s="70" customFormat="1" ht="47.25" customHeight="1" x14ac:dyDescent="0.25">
      <c r="A32" s="97" t="s">
        <v>355</v>
      </c>
      <c r="B32" s="88" t="s">
        <v>356</v>
      </c>
      <c r="C32" s="85">
        <f>C33</f>
        <v>92042971.120000005</v>
      </c>
      <c r="D32" s="85">
        <v>0</v>
      </c>
      <c r="E32" s="85">
        <v>0</v>
      </c>
    </row>
    <row r="33" spans="1:5" s="70" customFormat="1" ht="47.25" customHeight="1" x14ac:dyDescent="0.25">
      <c r="A33" s="96" t="s">
        <v>354</v>
      </c>
      <c r="B33" s="88" t="s">
        <v>353</v>
      </c>
      <c r="C33" s="85">
        <v>92042971.120000005</v>
      </c>
      <c r="D33" s="85">
        <v>0</v>
      </c>
      <c r="E33" s="85">
        <v>0</v>
      </c>
    </row>
    <row r="34" spans="1:5" ht="48" customHeight="1" x14ac:dyDescent="0.25">
      <c r="A34" s="91" t="s">
        <v>334</v>
      </c>
      <c r="B34" s="92" t="s">
        <v>329</v>
      </c>
      <c r="C34" s="84">
        <f>C37+C35</f>
        <v>8125063.2599999998</v>
      </c>
      <c r="D34" s="84">
        <f t="shared" ref="D34:E34" si="2">D37</f>
        <v>0</v>
      </c>
      <c r="E34" s="84">
        <f t="shared" si="2"/>
        <v>0</v>
      </c>
    </row>
    <row r="35" spans="1:5" s="70" customFormat="1" ht="96" customHeight="1" x14ac:dyDescent="0.25">
      <c r="A35" s="105" t="s">
        <v>370</v>
      </c>
      <c r="B35" s="93" t="s">
        <v>372</v>
      </c>
      <c r="C35" s="85">
        <f>C36</f>
        <v>2851380</v>
      </c>
      <c r="D35" s="84">
        <v>0</v>
      </c>
      <c r="E35" s="84">
        <v>0</v>
      </c>
    </row>
    <row r="36" spans="1:5" s="70" customFormat="1" ht="90" customHeight="1" x14ac:dyDescent="0.25">
      <c r="A36" s="105" t="s">
        <v>369</v>
      </c>
      <c r="B36" s="93" t="s">
        <v>371</v>
      </c>
      <c r="C36" s="85">
        <v>2851380</v>
      </c>
      <c r="D36" s="84">
        <v>0</v>
      </c>
      <c r="E36" s="84">
        <v>0</v>
      </c>
    </row>
    <row r="37" spans="1:5" ht="45.75" customHeight="1" x14ac:dyDescent="0.25">
      <c r="A37" s="104" t="s">
        <v>335</v>
      </c>
      <c r="B37" s="93" t="s">
        <v>330</v>
      </c>
      <c r="C37" s="85">
        <f>C38</f>
        <v>5273683.26</v>
      </c>
      <c r="D37" s="85">
        <f>D38</f>
        <v>0</v>
      </c>
      <c r="E37" s="85">
        <f>E38</f>
        <v>0</v>
      </c>
    </row>
    <row r="38" spans="1:5" ht="42.75" customHeight="1" x14ac:dyDescent="0.25">
      <c r="A38" s="90" t="s">
        <v>336</v>
      </c>
      <c r="B38" s="88" t="s">
        <v>331</v>
      </c>
      <c r="C38" s="85">
        <v>5273683.26</v>
      </c>
      <c r="D38" s="85">
        <v>0</v>
      </c>
      <c r="E38" s="85">
        <v>0</v>
      </c>
    </row>
    <row r="39" spans="1:5" s="70" customFormat="1" ht="35.25" hidden="1" customHeight="1" x14ac:dyDescent="0.25">
      <c r="A39" s="94" t="s">
        <v>345</v>
      </c>
      <c r="B39" s="92" t="s">
        <v>344</v>
      </c>
      <c r="C39" s="84"/>
      <c r="D39" s="84">
        <v>0</v>
      </c>
      <c r="E39" s="84">
        <v>0</v>
      </c>
    </row>
    <row r="40" spans="1:5" s="70" customFormat="1" ht="63" hidden="1" x14ac:dyDescent="0.25">
      <c r="A40" s="90" t="s">
        <v>348</v>
      </c>
      <c r="B40" s="88" t="s">
        <v>346</v>
      </c>
      <c r="C40" s="85"/>
      <c r="D40" s="85">
        <v>0</v>
      </c>
      <c r="E40" s="85">
        <v>0</v>
      </c>
    </row>
    <row r="41" spans="1:5" s="70" customFormat="1" ht="63" hidden="1" x14ac:dyDescent="0.25">
      <c r="A41" s="90" t="s">
        <v>347</v>
      </c>
      <c r="B41" s="88" t="s">
        <v>346</v>
      </c>
      <c r="C41" s="85"/>
      <c r="D41" s="85">
        <v>0</v>
      </c>
      <c r="E41" s="85">
        <v>0</v>
      </c>
    </row>
    <row r="42" spans="1:5" s="70" customFormat="1" ht="35.25" hidden="1" customHeight="1" x14ac:dyDescent="0.25">
      <c r="A42" s="90"/>
      <c r="B42" s="88"/>
      <c r="C42" s="85"/>
      <c r="D42" s="85"/>
      <c r="E42" s="85"/>
    </row>
    <row r="43" spans="1:5" s="70" customFormat="1" ht="35.25" customHeight="1" x14ac:dyDescent="0.25">
      <c r="A43" s="90" t="s">
        <v>373</v>
      </c>
      <c r="B43" s="92" t="s">
        <v>344</v>
      </c>
      <c r="C43" s="85">
        <f>C44+C46</f>
        <v>12704.089999999997</v>
      </c>
      <c r="D43" s="85"/>
      <c r="E43" s="85"/>
    </row>
    <row r="44" spans="1:5" s="70" customFormat="1" ht="69.75" customHeight="1" x14ac:dyDescent="0.25">
      <c r="A44" s="90" t="s">
        <v>347</v>
      </c>
      <c r="B44" s="88" t="s">
        <v>374</v>
      </c>
      <c r="C44" s="85">
        <f>C45</f>
        <v>-85000</v>
      </c>
      <c r="D44" s="85"/>
      <c r="E44" s="85"/>
    </row>
    <row r="45" spans="1:5" s="70" customFormat="1" ht="65.25" customHeight="1" x14ac:dyDescent="0.25">
      <c r="A45" s="90" t="s">
        <v>348</v>
      </c>
      <c r="B45" s="88" t="s">
        <v>346</v>
      </c>
      <c r="C45" s="85">
        <v>-85000</v>
      </c>
      <c r="D45" s="85"/>
      <c r="E45" s="85"/>
    </row>
    <row r="46" spans="1:5" s="70" customFormat="1" ht="65.25" customHeight="1" x14ac:dyDescent="0.25">
      <c r="A46" s="90" t="s">
        <v>376</v>
      </c>
      <c r="B46" s="88" t="s">
        <v>378</v>
      </c>
      <c r="C46" s="85">
        <f>C47</f>
        <v>97704.09</v>
      </c>
      <c r="D46" s="85"/>
      <c r="E46" s="85"/>
    </row>
    <row r="47" spans="1:5" s="70" customFormat="1" ht="35.25" customHeight="1" x14ac:dyDescent="0.25">
      <c r="A47" s="90" t="s">
        <v>375</v>
      </c>
      <c r="B47" s="88" t="s">
        <v>377</v>
      </c>
      <c r="C47" s="85">
        <v>97704.09</v>
      </c>
      <c r="D47" s="85"/>
      <c r="E47" s="85"/>
    </row>
    <row r="48" spans="1:5" ht="22.5" customHeight="1" x14ac:dyDescent="0.25">
      <c r="A48" s="115" t="s">
        <v>324</v>
      </c>
      <c r="B48" s="115"/>
      <c r="C48" s="102">
        <f>C18+C11</f>
        <v>52062016.470000006</v>
      </c>
      <c r="D48" s="103">
        <v>0</v>
      </c>
      <c r="E48" s="103">
        <v>0</v>
      </c>
    </row>
    <row r="49" spans="1:5" ht="22.5" customHeight="1" x14ac:dyDescent="0.25">
      <c r="A49" s="61"/>
      <c r="B49" s="61"/>
      <c r="C49" s="95"/>
      <c r="D49" s="61"/>
      <c r="E49" s="61"/>
    </row>
    <row r="50" spans="1:5" x14ac:dyDescent="0.25">
      <c r="A50" s="64"/>
      <c r="B50" s="64"/>
    </row>
  </sheetData>
  <autoFilter ref="A10:E10"/>
  <sortState ref="A266:L277">
    <sortCondition ref="A266:A277"/>
  </sortState>
  <mergeCells count="6">
    <mergeCell ref="A48:B48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24" t="s">
        <v>313</v>
      </c>
      <c r="B1" s="124"/>
      <c r="C1" s="124"/>
      <c r="D1" s="124"/>
      <c r="E1" s="124"/>
      <c r="F1" s="124"/>
      <c r="G1" s="124"/>
      <c r="H1" s="124"/>
      <c r="I1" s="124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23" t="s">
        <v>279</v>
      </c>
      <c r="B3" s="123"/>
      <c r="C3" s="123"/>
      <c r="D3" s="123"/>
      <c r="E3" s="123"/>
      <c r="F3" s="123"/>
      <c r="G3" s="123"/>
      <c r="H3" s="123"/>
      <c r="I3" s="123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23" t="s">
        <v>280</v>
      </c>
      <c r="B6" s="123"/>
      <c r="C6" s="123"/>
      <c r="D6" s="123"/>
      <c r="E6" s="123"/>
      <c r="F6" s="123"/>
      <c r="G6" s="123"/>
      <c r="H6" s="123"/>
      <c r="I6" s="123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23" t="s">
        <v>281</v>
      </c>
      <c r="B8" s="123"/>
      <c r="C8" s="123"/>
      <c r="D8" s="123"/>
      <c r="E8" s="123"/>
      <c r="F8" s="123"/>
      <c r="G8" s="123"/>
      <c r="H8" s="123"/>
      <c r="I8" s="123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23" t="s">
        <v>282</v>
      </c>
      <c r="B11" s="123"/>
      <c r="C11" s="123"/>
      <c r="D11" s="123"/>
      <c r="E11" s="123"/>
      <c r="F11" s="123"/>
      <c r="G11" s="123"/>
      <c r="H11" s="123"/>
      <c r="I11" s="123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23" t="s">
        <v>283</v>
      </c>
      <c r="B24" s="123"/>
      <c r="C24" s="123"/>
      <c r="D24" s="123"/>
      <c r="E24" s="123"/>
      <c r="F24" s="123"/>
      <c r="G24" s="123"/>
      <c r="H24" s="123"/>
      <c r="I24" s="123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23" t="s">
        <v>284</v>
      </c>
      <c r="B29" s="123"/>
      <c r="C29" s="123"/>
      <c r="D29" s="123"/>
      <c r="E29" s="123"/>
      <c r="F29" s="123"/>
      <c r="G29" s="123"/>
      <c r="H29" s="123"/>
      <c r="I29" s="123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23" t="s">
        <v>285</v>
      </c>
      <c r="B37" s="123"/>
      <c r="C37" s="123"/>
      <c r="D37" s="123"/>
      <c r="E37" s="123"/>
      <c r="F37" s="123"/>
      <c r="G37" s="123"/>
      <c r="H37" s="123"/>
      <c r="I37" s="123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23" t="s">
        <v>286</v>
      </c>
      <c r="B46" s="123"/>
      <c r="C46" s="123"/>
      <c r="D46" s="123"/>
      <c r="E46" s="123"/>
      <c r="F46" s="123"/>
      <c r="G46" s="123"/>
      <c r="H46" s="123"/>
      <c r="I46" s="123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23" t="s">
        <v>287</v>
      </c>
      <c r="B49" s="123"/>
      <c r="C49" s="123"/>
      <c r="D49" s="123"/>
      <c r="E49" s="123"/>
      <c r="F49" s="123"/>
      <c r="G49" s="123"/>
      <c r="H49" s="123"/>
      <c r="I49" s="123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23" t="s">
        <v>288</v>
      </c>
      <c r="B56" s="123"/>
      <c r="C56" s="123"/>
      <c r="D56" s="123"/>
      <c r="E56" s="123"/>
      <c r="F56" s="123"/>
      <c r="G56" s="123"/>
      <c r="H56" s="123"/>
      <c r="I56" s="123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23" t="s">
        <v>289</v>
      </c>
      <c r="B62" s="123"/>
      <c r="C62" s="123"/>
      <c r="D62" s="123"/>
      <c r="E62" s="123"/>
      <c r="F62" s="123"/>
      <c r="G62" s="123"/>
      <c r="H62" s="123"/>
      <c r="I62" s="123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23" t="s">
        <v>290</v>
      </c>
      <c r="B65" s="123"/>
      <c r="C65" s="123"/>
      <c r="D65" s="123"/>
      <c r="E65" s="123"/>
      <c r="F65" s="123"/>
      <c r="G65" s="123"/>
      <c r="H65" s="123"/>
      <c r="I65" s="123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21" t="s">
        <v>314</v>
      </c>
      <c r="B68" s="121"/>
      <c r="C68" s="121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22" t="s">
        <v>315</v>
      </c>
      <c r="B69" s="122"/>
      <c r="C69" s="122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2024-04-18T07:13:20Z</cp:lastPrinted>
  <dcterms:created xsi:type="dcterms:W3CDTF">2018-12-25T15:55:39Z</dcterms:created>
  <dcterms:modified xsi:type="dcterms:W3CDTF">2024-08-30T06:43:58Z</dcterms:modified>
</cp:coreProperties>
</file>