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\2024\октябрь 2024\"/>
    </mc:Choice>
  </mc:AlternateContent>
  <bookViews>
    <workbookView xWindow="0" yWindow="0" windowWidth="19200" windowHeight="111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доходы'!$A$1:$E$54</definedName>
  </definedNames>
  <calcPr calcId="162913"/>
  <pivotCaches>
    <pivotCache cacheId="1" r:id="rId4"/>
  </pivotCaches>
</workbook>
</file>

<file path=xl/calcChain.xml><?xml version="1.0" encoding="utf-8"?>
<calcChain xmlns="http://schemas.openxmlformats.org/spreadsheetml/2006/main">
  <c r="C19" i="5" l="1"/>
  <c r="C37" i="5"/>
  <c r="C40" i="5"/>
  <c r="C25" i="5"/>
  <c r="C26" i="5"/>
  <c r="C12" i="5" l="1"/>
  <c r="C16" i="5"/>
  <c r="C15" i="5" s="1"/>
  <c r="C14" i="5" s="1"/>
  <c r="C11" i="5" s="1"/>
  <c r="C49" i="5" l="1"/>
  <c r="C51" i="5"/>
  <c r="C48" i="5" s="1"/>
  <c r="C38" i="5"/>
  <c r="C29" i="5" l="1"/>
  <c r="C21" i="5" l="1"/>
  <c r="C20" i="5" s="1"/>
  <c r="C35" i="5"/>
  <c r="C33" i="5"/>
  <c r="C42" i="5" l="1"/>
  <c r="E28" i="5"/>
  <c r="D28" i="5"/>
  <c r="C31" i="5"/>
  <c r="C28" i="5" s="1"/>
  <c r="C18" i="5" s="1"/>
  <c r="C53" i="5" s="1"/>
  <c r="C23" i="5" l="1"/>
  <c r="E42" i="5" l="1"/>
  <c r="E37" i="5" s="1"/>
  <c r="D42" i="5"/>
  <c r="D37" i="5" s="1"/>
  <c r="D19" i="5" l="1"/>
  <c r="D18" i="5" s="1"/>
  <c r="E19" i="5"/>
  <c r="E18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<sst xmlns="http://schemas.openxmlformats.org/spreadsheetml/2006/main" count="647" uniqueCount="396">
  <si>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</si>
  <si>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</si>
  <si>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</si>
  <si>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</si>
  <si>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</si>
  <si>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</si>
  <si>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</si>
  <si>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</si>
  <si>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</si>
  <si>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</si>
  <si>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</si>
  <si>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</si>
  <si>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</si>
  <si>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</si>
  <si>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</si>
  <si>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</si>
  <si>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</si>
  <si>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</si>
  <si>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</si>
  <si>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</si>
  <si>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</si>
  <si>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</si>
  <si>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</si>
  <si>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</si>
  <si>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</si>
  <si>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</si>
  <si>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</si>
  <si>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</si>
  <si>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</si>
  <si>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</si>
  <si>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</si>
  <si>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</si>
  <si>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</si>
  <si>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</si>
  <si>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</si>
  <si>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</si>
  <si>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</si>
  <si>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</si>
  <si>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</si>
  <si>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</si>
  <si>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</si>
  <si>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</si>
  <si>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</si>
  <si>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</si>
  <si>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</si>
  <si>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</si>
  <si>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</si>
  <si>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</si>
  <si>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</si>
  <si>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</si>
  <si>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</si>
  <si>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</si>
  <si>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</si>
  <si>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</si>
  <si>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</si>
  <si>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</si>
  <si>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</si>
  <si>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</si>
  <si>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</si>
  <si>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</si>
  <si>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</si>
  <si>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</si>
  <si>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</si>
  <si>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</si>
  <si>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</si>
  <si>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</si>
  <si>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</si>
  <si>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</si>
  <si>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</si>
  <si>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</si>
  <si>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</si>
  <si>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</si>
  <si>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</si>
  <si>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</si>
  <si>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</si>
  <si>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</si>
  <si>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</si>
  <si>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</si>
  <si>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</si>
  <si>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</si>
  <si>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</si>
  <si>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</si>
  <si>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</si>
  <si>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</si>
  <si>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</si>
  <si>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</si>
  <si>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</si>
  <si>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</si>
  <si>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</si>
  <si>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</si>
  <si>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</si>
  <si>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</si>
  <si>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</si>
  <si>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</si>
  <si>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</si>
  <si>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</si>
  <si>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</si>
  <si>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</si>
  <si>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</si>
  <si>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</si>
  <si>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</si>
  <si>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</si>
  <si>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</si>
  <si>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</si>
  <si>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</si>
  <si>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</si>
  <si>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</si>
  <si>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</si>
  <si>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</si>
  <si>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</si>
  <si>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</si>
  <si>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</si>
  <si>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</si>
  <si>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</si>
  <si>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</si>
  <si>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</si>
  <si>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</si>
  <si>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</si>
  <si>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</si>
  <si>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</si>
  <si>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</si>
  <si>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</si>
  <si>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</si>
  <si>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</si>
  <si>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</si>
  <si>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</si>
  <si>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</si>
  <si>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</si>
  <si>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</si>
  <si>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</si>
  <si>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</si>
  <si>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</si>
  <si>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</si>
  <si>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</si>
  <si>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</si>
  <si>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</si>
  <si>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</si>
  <si>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</si>
  <si>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</si>
  <si>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</si>
  <si>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</si>
  <si>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</si>
  <si>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</si>
  <si>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</si>
  <si>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</si>
  <si>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</si>
  <si>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</si>
  <si>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</si>
  <si>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</si>
  <si>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</si>
  <si>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</si>
  <si>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</si>
  <si>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</si>
  <si>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</si>
  <si>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</si>
  <si>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</si>
  <si>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</si>
  <si>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</si>
  <si>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</si>
  <si>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</si>
  <si>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</si>
  <si>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</si>
  <si>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</si>
  <si>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</si>
  <si>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</si>
  <si>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</si>
  <si>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</si>
  <si>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</si>
  <si>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</si>
  <si>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</si>
  <si>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</si>
  <si>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</si>
  <si>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</si>
  <si>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</si>
  <si>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</si>
  <si>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</si>
  <si>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</si>
  <si>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</si>
  <si>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</si>
  <si>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</si>
  <si>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</si>
  <si>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</si>
  <si>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</si>
  <si>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</si>
  <si>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</si>
  <si>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</si>
  <si>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</si>
  <si>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</si>
  <si>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</si>
  <si>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</si>
  <si>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</si>
  <si>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</si>
  <si>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</si>
  <si>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</si>
  <si>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</si>
  <si>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</si>
  <si>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</si>
  <si>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</si>
  <si>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</si>
  <si>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</si>
  <si>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</si>
  <si>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</si>
  <si>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</si>
  <si>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</si>
  <si>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</si>
  <si>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</si>
  <si>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</si>
  <si>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</si>
  <si>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</si>
  <si>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</si>
  <si>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</si>
  <si>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</si>
  <si>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</si>
  <si>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</si>
  <si>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</si>
  <si>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</si>
  <si>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</si>
  <si>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</si>
  <si>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</si>
  <si>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</si>
  <si>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</si>
  <si>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</si>
  <si>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</si>
  <si>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</si>
  <si>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</si>
  <si>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</si>
  <si>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</si>
  <si>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</si>
  <si>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</si>
  <si>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</si>
  <si>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</si>
  <si>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</si>
  <si>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</si>
  <si>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</si>
  <si>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</si>
  <si>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</si>
  <si>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</si>
  <si>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</si>
  <si>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</si>
  <si>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</si>
  <si>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</si>
  <si>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</si>
  <si>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</si>
  <si>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</si>
  <si>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</si>
  <si>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</si>
  <si>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</si>
  <si>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</si>
  <si>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</si>
  <si>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</si>
  <si>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</si>
  <si>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</si>
  <si>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</si>
  <si>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</si>
  <si>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</si>
  <si>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</si>
  <si>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</si>
  <si>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</si>
  <si>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</si>
  <si>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</si>
  <si>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</si>
  <si>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</si>
  <si>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</si>
  <si>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</si>
  <si>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</si>
  <si>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</si>
  <si>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</si>
  <si>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</si>
  <si>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</si>
  <si>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</si>
  <si>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</si>
  <si>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</si>
  <si>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</si>
  <si>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</si>
  <si>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</si>
  <si>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</si>
  <si>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</si>
  <si>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</si>
  <si>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</si>
  <si>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</si>
  <si>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</si>
  <si>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</si>
  <si>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</si>
  <si>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</si>
  <si>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</si>
  <si>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</si>
  <si>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</si>
  <si>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</si>
  <si>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</si>
  <si>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</si>
  <si>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</si>
  <si>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</si>
  <si>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</si>
  <si>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</si>
  <si>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</si>
  <si>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</si>
  <si>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</si>
  <si>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</si>
  <si>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</si>
  <si>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</si>
  <si>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</si>
  <si>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</si>
  <si>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</si>
  <si>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</si>
  <si>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</si>
  <si>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</si>
  <si>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</si>
  <si>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</si>
  <si>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</si>
  <si>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</si>
  <si>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</si>
  <si>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</si>
  <si>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</si>
  <si>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</si>
  <si>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</si>
  <si>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</si>
  <si>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</si>
  <si>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</si>
  <si>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</si>
  <si>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</si>
  <si>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</si>
  <si>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</si>
  <si>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</si>
  <si>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</si>
  <si>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</si>
  <si>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</si>
  <si>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</si>
  <si>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</si>
  <si>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</si>
  <si>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</si>
  <si>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</si>
  <si>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</si>
  <si>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</si>
  <si>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</si>
  <si>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 xml:space="preserve"> 000 2 02 40000 00 0000 150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</si>
  <si>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</si>
  <si>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</si>
  <si>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</si>
  <si>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</si>
  <si>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</si>
  <si>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</si>
  <si>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</si>
  <si>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</si>
  <si>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</si>
  <si>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ПРОЧИЕ БЕЗВОЗМЕЗДНЫЕ ПОСТУПЛЕНИЯ</t>
  </si>
  <si>
    <t>000 2 07 00000 00 0000 150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</si>
  <si>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</si>
  <si>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округов</t>
  </si>
  <si>
    <t>000 2 07 04010 14 0000 150</t>
  </si>
  <si>
    <t>000 2 07 04010 00 0000 150</t>
  </si>
  <si>
    <t>000 2 02 25394 00 0000 150</t>
  </si>
  <si>
    <t>000 2 02 25394 14 0000 150</t>
  </si>
  <si>
    <t>Субсидии бюджетам на приведение в нормативное состояние автомобильных дорог и искусственных дорожных сооружений</t>
  </si>
  <si>
    <t>Субсидии бюджетам муниципальных округов на приведение в нормативное состояние автомобильных дорог и искусственных дорожных сооружений</t>
  </si>
  <si>
    <t>Прочие субсидии бюджетам муниципальных округов</t>
  </si>
  <si>
    <t>000 2 02 29999 14 0000 150</t>
  </si>
  <si>
    <t>000 2 02 29999 00 0000 150</t>
  </si>
  <si>
    <t>Прочие субсидии</t>
  </si>
  <si>
    <t>Дотации бюджетам муниципальных округов на поддержку мер по обеспечению сбалансированности бюджетов</t>
  </si>
  <si>
    <t>000 2 02 15002 14 0000 150</t>
  </si>
  <si>
    <t>000 2 02 15002 00 0000 150</t>
  </si>
  <si>
    <t>Дотации  на поддержку мер по обеспечению сбалансированности бюджетов</t>
  </si>
  <si>
    <t>2024 год</t>
  </si>
  <si>
    <t>2025 год</t>
  </si>
  <si>
    <t>2026 год</t>
  </si>
  <si>
    <t>000 2 02 45303 14 0000 150</t>
  </si>
  <si>
    <t>000 2 02 45303 00 0000 150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</si>
  <si>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</si>
  <si>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</si>
  <si>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000 2 07 00000 00 0000 000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</si>
  <si>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</t>
  </si>
  <si>
    <t>000 2 07 04050 14 0000 150</t>
  </si>
  <si>
    <t>000 2 07 04050 00 0000 150</t>
  </si>
  <si>
    <t>Прочие безвозмездные поступления в бюджеты муниципальных округов</t>
  </si>
  <si>
    <t xml:space="preserve">Прочие безвозмездные поступления </t>
  </si>
  <si>
    <t>000 1 05 30000 01 0000  110</t>
  </si>
  <si>
    <t>Единый сельскохозяйственный налог</t>
  </si>
  <si>
    <t>000 1 05 03010 01 0000  110</t>
  </si>
  <si>
    <t>000 1 13 00000 00 0000 000</t>
  </si>
  <si>
    <t>ДОХОДЫ ОТ ОКАЗАНИЯ ПЛАТНЫХ УСЛУГ (РАБОТ) И КОМПЕНСАЦИИ ЗАТРАТ ГОСУДАРСТВА</t>
  </si>
  <si>
    <t>000 1 13 02000 00 0000 130</t>
  </si>
  <si>
    <t>Доходы от компенсации затрат государства</t>
  </si>
  <si>
    <t>000 1 13 02060 00 0000 130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</si>
  <si>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</si>
  <si>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>000 1 13 02064 14 0000 130</t>
  </si>
  <si>
    <t xml:space="preserve">Приложение № 1.5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</si>
  <si>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>Дотации бюджетам на поддержку мер по обеспечению сбалансированности бюджетов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</si>
  <si>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</si>
  <si>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000 2 02 00000 00 0000 150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</si>
  <si>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</si>
  <si>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</si>
  <si>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000 2 02 20216 14 0000 150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</si>
  <si>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</si>
  <si>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Межбюджетные трансферты, передаваемые бюджетам муниципальных округов 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</si>
  <si>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</si>
  <si>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>000 2 02 45179 14 0000 150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</si>
</sst>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</cellStyleXfs>
  <cellXfs count="132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8" fillId="0" borderId="1" xfId="0" applyNumberFormat="1" applyFont="1" applyFill="1" applyBorder="1" applyAlignment="1">
      <alignment horizontal="right" vertical="center" wrapText="1"/>
    </xf>
    <xf numFmtId="4" fontId="69" fillId="0" borderId="55" xfId="15" applyNumberFormat="1" applyFont="1" applyFill="1" applyBorder="1" applyAlignment="1">
      <alignment horizontal="right" vertical="center" shrinkToFit="1"/>
    </xf>
    <xf numFmtId="0" fontId="69" fillId="0" borderId="17" xfId="691" applyFont="1" applyFill="1" applyBorder="1" applyAlignment="1">
      <alignment horizontal="center" vertical="center" wrapText="1"/>
    </xf>
    <xf numFmtId="0" fontId="69" fillId="0" borderId="17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94" fillId="0" borderId="1" xfId="0" applyFont="1" applyFill="1" applyBorder="1" applyAlignment="1">
      <alignment horizontal="left" vertical="center" wrapText="1"/>
    </xf>
    <xf numFmtId="4" fontId="23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0" fontId="23" fillId="0" borderId="1" xfId="15" applyFont="1" applyFill="1" applyBorder="1" applyAlignment="1">
      <alignment horizontal="left" vertical="top" wrapText="1"/>
    </xf>
    <xf numFmtId="0" fontId="23" fillId="0" borderId="55" xfId="15" applyFont="1" applyBorder="1" applyAlignment="1">
      <alignment wrapText="1"/>
    </xf>
    <xf numFmtId="0" fontId="22" fillId="0" borderId="1" xfId="133" applyNumberFormat="1" applyFont="1" applyBorder="1" applyAlignment="1" applyProtection="1">
      <alignment wrapText="1"/>
    </xf>
    <xf numFmtId="49" fontId="22" fillId="0" borderId="54" xfId="145" applyNumberFormat="1" applyFont="1" applyBorder="1" applyAlignment="1" applyProtection="1">
      <alignment horizontal="left"/>
    </xf>
    <xf numFmtId="49" fontId="22" fillId="0" borderId="1" xfId="145" applyNumberFormat="1" applyFont="1" applyBorder="1" applyAlignment="1" applyProtection="1">
      <alignment horizontal="left"/>
    </xf>
    <xf numFmtId="0" fontId="23" fillId="0" borderId="7" xfId="15" applyFont="1" applyFill="1" applyBorder="1" applyAlignment="1">
      <alignment wrapText="1"/>
    </xf>
    <xf numFmtId="0" fontId="23" fillId="0" borderId="1" xfId="133" applyNumberFormat="1" applyFont="1" applyBorder="1" applyAlignment="1" applyProtection="1">
      <alignment wrapText="1"/>
    </xf>
    <xf numFmtId="0" fontId="22" fillId="0" borderId="5" xfId="133" applyNumberFormat="1" applyFont="1" applyBorder="1" applyAlignment="1" applyProtection="1">
      <alignment wrapText="1"/>
    </xf>
    <xf numFmtId="49" fontId="23" fillId="0" borderId="1" xfId="145" applyNumberFormat="1" applyFont="1" applyBorder="1" applyAlignment="1" applyProtection="1">
      <alignment horizontal="left"/>
    </xf>
    <xf numFmtId="4" fontId="21" fillId="2" borderId="0" xfId="0" applyNumberFormat="1" applyFont="1" applyFill="1" applyAlignment="1">
      <alignment horizontal="center" vertical="center" wrapText="1"/>
    </xf>
    <xf numFmtId="49" fontId="95" fillId="0" borderId="1" xfId="0" applyNumberFormat="1" applyFont="1" applyBorder="1" applyAlignment="1">
      <alignment vertical="center" wrapText="1"/>
    </xf>
    <xf numFmtId="49" fontId="95" fillId="0" borderId="1" xfId="0" applyNumberFormat="1" applyFont="1" applyBorder="1" applyAlignment="1">
      <alignment horizontal="center" vertical="center" wrapText="1"/>
    </xf>
    <xf numFmtId="49" fontId="22" fillId="0" borderId="69" xfId="145" applyNumberFormat="1" applyFont="1" applyBorder="1" applyAlignment="1" applyProtection="1">
      <alignment horizontal="left"/>
    </xf>
    <xf numFmtId="0" fontId="22" fillId="0" borderId="6" xfId="133" applyNumberFormat="1" applyFont="1" applyBorder="1" applyAlignment="1" applyProtection="1">
      <alignment wrapText="1"/>
    </xf>
    <xf numFmtId="49" fontId="22" fillId="0" borderId="1" xfId="15" applyNumberFormat="1" applyFont="1" applyFill="1" applyBorder="1" applyAlignment="1">
      <alignment horizontal="left" vertical="top" wrapText="1"/>
    </xf>
    <xf numFmtId="49" fontId="22" fillId="0" borderId="1" xfId="15" applyNumberFormat="1" applyFont="1" applyBorder="1" applyAlignment="1">
      <alignment wrapText="1"/>
    </xf>
    <xf numFmtId="4" fontId="23" fillId="0" borderId="1" xfId="691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wrapText="1"/>
    </xf>
    <xf numFmtId="49" fontId="22" fillId="0" borderId="45" xfId="145" applyNumberFormat="1" applyFont="1" applyBorder="1" applyAlignment="1" applyProtection="1">
      <alignment horizontal="left"/>
    </xf>
    <xf numFmtId="0" fontId="22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justify" vertical="top" wrapText="1"/>
    </xf>
    <xf numFmtId="0" fontId="96" fillId="0" borderId="1" xfId="0" applyFont="1" applyFill="1" applyBorder="1" applyAlignment="1">
      <alignment horizontal="left" vertical="center" wrapText="1"/>
    </xf>
    <xf numFmtId="4" fontId="23" fillId="0" borderId="5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vertical="top"/>
    </xf>
    <xf numFmtId="0" fontId="22" fillId="0" borderId="7" xfId="0" applyFont="1" applyFill="1" applyBorder="1" applyAlignment="1">
      <alignment horizontal="left" vertical="top" wrapText="1"/>
    </xf>
    <xf numFmtId="4" fontId="23" fillId="0" borderId="77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justify" vertical="center" wrapText="1"/>
    </xf>
    <xf numFmtId="4" fontId="22" fillId="0" borderId="77" xfId="0" applyNumberFormat="1" applyFont="1" applyFill="1" applyBorder="1" applyAlignment="1">
      <alignment horizontal="right" vertical="center" wrapText="1"/>
    </xf>
    <xf numFmtId="0" fontId="22" fillId="0" borderId="1" xfId="691" applyFont="1" applyFill="1" applyBorder="1" applyAlignment="1">
      <alignment vertical="center" wrapText="1"/>
    </xf>
    <xf numFmtId="49" fontId="22" fillId="0" borderId="55" xfId="691" applyNumberFormat="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left" vertical="center" wrapText="1"/>
    </xf>
    <xf numFmtId="49" fontId="22" fillId="0" borderId="7" xfId="15" applyNumberFormat="1" applyFont="1" applyFill="1" applyBorder="1" applyAlignment="1">
      <alignment wrapText="1"/>
    </xf>
    <xf numFmtId="49" fontId="22" fillId="0" borderId="1" xfId="15" applyNumberFormat="1" applyFont="1" applyFill="1" applyBorder="1" applyAlignment="1">
      <alignment wrapText="1"/>
    </xf>
    <xf numFmtId="49" fontId="22" fillId="0" borderId="78" xfId="15" applyNumberFormat="1" applyFont="1" applyFill="1" applyBorder="1" applyAlignment="1">
      <alignment wrapText="1"/>
    </xf>
    <xf numFmtId="49" fontId="23" fillId="0" borderId="1" xfId="691" applyNumberFormat="1" applyFont="1" applyFill="1" applyBorder="1" applyAlignment="1">
      <alignment horizontal="left" vertical="center" wrapText="1"/>
    </xf>
    <xf numFmtId="0" fontId="23" fillId="0" borderId="55" xfId="691" applyFont="1" applyFill="1" applyBorder="1" applyAlignment="1">
      <alignment vertical="center" wrapText="1"/>
    </xf>
    <xf numFmtId="0" fontId="22" fillId="0" borderId="1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0" fontId="96" fillId="0" borderId="1" xfId="0" applyFont="1" applyBorder="1" applyAlignment="1">
      <alignment vertical="center" wrapTex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showGridLines="0" tabSelected="1" view="pageBreakPreview" zoomScale="70" zoomScaleNormal="70" zoomScaleSheetLayoutView="70" workbookViewId="0">
      <pane ySplit="10" topLeftCell="A19" activePane="bottomLeft" state="frozen"/>
      <selection pane="bottomLeft" activeCell="C30" sqref="C30"/>
    </sheetView>
  </sheetViews>
  <sheetFormatPr defaultRowHeight="12.75" x14ac:dyDescent="0.25"/>
  <cols>
    <col min="1" max="1" width="33" style="59" customWidth="1"/>
    <col min="2" max="2" width="94.28515625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23"/>
      <c r="D1" s="123"/>
      <c r="E1" s="123"/>
    </row>
    <row r="2" spans="1:11" s="64" customFormat="1" ht="105" customHeight="1" x14ac:dyDescent="0.25">
      <c r="A2" s="61"/>
      <c r="B2" s="61"/>
      <c r="C2" s="124" t="s">
        <v>346</v>
      </c>
      <c r="D2" s="124"/>
      <c r="E2" s="124"/>
    </row>
    <row r="3" spans="1:11" s="64" customFormat="1" ht="21.75" customHeight="1" x14ac:dyDescent="0.25">
      <c r="A3" s="61"/>
      <c r="B3" s="61"/>
      <c r="C3" s="124"/>
      <c r="D3" s="124"/>
      <c r="E3" s="124"/>
    </row>
    <row r="4" spans="1:11" s="64" customFormat="1" ht="95.25" customHeight="1" x14ac:dyDescent="0.25">
      <c r="A4" s="61"/>
      <c r="B4" s="61"/>
      <c r="C4" s="125" t="s">
        <v>385</v>
      </c>
      <c r="D4" s="124"/>
      <c r="E4" s="124"/>
    </row>
    <row r="5" spans="1:11" s="64" customFormat="1" ht="12" customHeight="1" x14ac:dyDescent="0.25">
      <c r="A5" s="61"/>
      <c r="B5" s="61"/>
      <c r="C5" s="124"/>
      <c r="D5" s="124"/>
      <c r="E5" s="124"/>
    </row>
    <row r="6" spans="1:11" s="64" customFormat="1" ht="18.75" hidden="1" customHeight="1" x14ac:dyDescent="0.25">
      <c r="A6" s="61"/>
      <c r="B6" s="61"/>
      <c r="C6" s="65"/>
      <c r="D6" s="65"/>
      <c r="E6" s="65"/>
    </row>
    <row r="7" spans="1:11" s="64" customFormat="1" ht="18.75" hidden="1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26" t="s">
        <v>343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</row>
    <row r="9" spans="1:11" ht="33" customHeight="1" x14ac:dyDescent="0.25">
      <c r="A9" s="122"/>
      <c r="B9" s="122"/>
      <c r="C9" s="122"/>
      <c r="D9" s="122"/>
      <c r="E9" s="122"/>
    </row>
    <row r="10" spans="1:11" ht="54.75" customHeight="1" x14ac:dyDescent="0.25">
      <c r="A10" s="62" t="s">
        <v>317</v>
      </c>
      <c r="B10" s="63" t="s">
        <v>316</v>
      </c>
      <c r="C10" s="77" t="s">
        <v>362</v>
      </c>
      <c r="D10" s="77" t="s">
        <v>363</v>
      </c>
      <c r="E10" s="77" t="s">
        <v>364</v>
      </c>
    </row>
    <row r="11" spans="1:11" s="70" customFormat="1" ht="44.25" customHeight="1" x14ac:dyDescent="0.25">
      <c r="A11" s="78" t="s">
        <v>341</v>
      </c>
      <c r="B11" s="79" t="s">
        <v>342</v>
      </c>
      <c r="C11" s="107">
        <f>C12+C14</f>
        <v>0</v>
      </c>
      <c r="D11" s="107">
        <v>0</v>
      </c>
      <c r="E11" s="107">
        <v>0</v>
      </c>
      <c r="F11" s="61"/>
    </row>
    <row r="12" spans="1:11" s="70" customFormat="1" ht="42.75" hidden="1" customHeight="1" x14ac:dyDescent="0.25">
      <c r="A12" s="81" t="s">
        <v>375</v>
      </c>
      <c r="B12" s="106" t="s">
        <v>376</v>
      </c>
      <c r="C12" s="112">
        <f>C13</f>
        <v>0</v>
      </c>
      <c r="D12" s="107">
        <v>0</v>
      </c>
      <c r="E12" s="107">
        <v>0</v>
      </c>
      <c r="F12" s="61"/>
    </row>
    <row r="13" spans="1:11" s="70" customFormat="1" ht="42.75" hidden="1" customHeight="1" x14ac:dyDescent="0.25">
      <c r="A13" s="82" t="s">
        <v>377</v>
      </c>
      <c r="B13" s="106" t="s">
        <v>376</v>
      </c>
      <c r="C13" s="112"/>
      <c r="D13" s="107">
        <v>0</v>
      </c>
      <c r="E13" s="107">
        <v>0</v>
      </c>
      <c r="F13" s="61"/>
    </row>
    <row r="14" spans="1:11" s="70" customFormat="1" ht="42.75" hidden="1" customHeight="1" x14ac:dyDescent="0.25">
      <c r="A14" s="80" t="s">
        <v>378</v>
      </c>
      <c r="B14" s="105" t="s">
        <v>379</v>
      </c>
      <c r="C14" s="110">
        <f>C15</f>
        <v>0</v>
      </c>
      <c r="D14" s="107">
        <v>0</v>
      </c>
      <c r="E14" s="107">
        <v>0</v>
      </c>
      <c r="F14" s="61"/>
    </row>
    <row r="15" spans="1:11" s="70" customFormat="1" ht="27.75" hidden="1" customHeight="1" x14ac:dyDescent="0.25">
      <c r="A15" s="104" t="s">
        <v>380</v>
      </c>
      <c r="B15" s="108" t="s">
        <v>381</v>
      </c>
      <c r="C15" s="112">
        <f>C16</f>
        <v>0</v>
      </c>
      <c r="D15" s="107">
        <v>0</v>
      </c>
      <c r="E15" s="107">
        <v>0</v>
      </c>
      <c r="F15" s="61"/>
    </row>
    <row r="16" spans="1:11" s="70" customFormat="1" ht="42.75" hidden="1" customHeight="1" x14ac:dyDescent="0.25">
      <c r="A16" s="109" t="s">
        <v>382</v>
      </c>
      <c r="B16" s="111" t="s">
        <v>383</v>
      </c>
      <c r="C16" s="112">
        <f>C17</f>
        <v>0</v>
      </c>
      <c r="D16" s="107">
        <v>0</v>
      </c>
      <c r="E16" s="107">
        <v>0</v>
      </c>
      <c r="F16" s="61"/>
    </row>
    <row r="17" spans="1:6" s="70" customFormat="1" ht="42.75" hidden="1" customHeight="1" x14ac:dyDescent="0.25">
      <c r="A17" s="109" t="s">
        <v>384</v>
      </c>
      <c r="B17" s="111" t="s">
        <v>383</v>
      </c>
      <c r="C17" s="112"/>
      <c r="D17" s="107">
        <v>0</v>
      </c>
      <c r="E17" s="107">
        <v>0</v>
      </c>
      <c r="F17" s="61"/>
    </row>
    <row r="18" spans="1:6" s="64" customFormat="1" ht="31.5" customHeight="1" x14ac:dyDescent="0.25">
      <c r="A18" s="68" t="s">
        <v>318</v>
      </c>
      <c r="B18" s="69" t="s">
        <v>319</v>
      </c>
      <c r="C18" s="67">
        <f>C19+C48</f>
        <v>36976341.530000001</v>
      </c>
      <c r="D18" s="66">
        <f t="shared" ref="D18:E18" si="0">D19</f>
        <v>0</v>
      </c>
      <c r="E18" s="66">
        <f t="shared" si="0"/>
        <v>0</v>
      </c>
      <c r="F18" s="61"/>
    </row>
    <row r="19" spans="1:6" s="64" customFormat="1" ht="55.5" customHeight="1" x14ac:dyDescent="0.25">
      <c r="A19" s="71" t="s">
        <v>325</v>
      </c>
      <c r="B19" s="72" t="s">
        <v>320</v>
      </c>
      <c r="C19" s="83">
        <f>C20+C28+C37+C25</f>
        <v>36976341.530000001</v>
      </c>
      <c r="D19" s="83">
        <f>D28+D37</f>
        <v>0</v>
      </c>
      <c r="E19" s="83">
        <f>E28+E37</f>
        <v>0</v>
      </c>
      <c r="F19" s="61"/>
    </row>
    <row r="20" spans="1:6" s="70" customFormat="1" ht="0.75" hidden="1" customHeight="1" x14ac:dyDescent="0.25">
      <c r="A20" s="74" t="s">
        <v>327</v>
      </c>
      <c r="B20" s="73" t="s">
        <v>326</v>
      </c>
      <c r="C20" s="83">
        <f>C21</f>
        <v>0</v>
      </c>
      <c r="D20" s="84">
        <v>0</v>
      </c>
      <c r="E20" s="84">
        <v>0</v>
      </c>
      <c r="F20" s="61"/>
    </row>
    <row r="21" spans="1:6" s="70" customFormat="1" ht="45.75" hidden="1" customHeight="1" x14ac:dyDescent="0.25">
      <c r="A21" s="76" t="s">
        <v>360</v>
      </c>
      <c r="B21" s="113" t="s">
        <v>361</v>
      </c>
      <c r="C21" s="84">
        <f>C22</f>
        <v>0</v>
      </c>
      <c r="D21" s="84">
        <v>0</v>
      </c>
      <c r="E21" s="84">
        <v>0</v>
      </c>
      <c r="F21" s="61"/>
    </row>
    <row r="22" spans="1:6" s="70" customFormat="1" ht="41.25" hidden="1" customHeight="1" x14ac:dyDescent="0.25">
      <c r="A22" s="76" t="s">
        <v>359</v>
      </c>
      <c r="B22" s="113" t="s">
        <v>358</v>
      </c>
      <c r="C22" s="84"/>
      <c r="D22" s="84">
        <v>0</v>
      </c>
      <c r="E22" s="84">
        <v>0</v>
      </c>
      <c r="F22" s="61"/>
    </row>
    <row r="23" spans="1:6" s="70" customFormat="1" ht="0.75" hidden="1" customHeight="1" x14ac:dyDescent="0.25">
      <c r="A23" s="76" t="s">
        <v>338</v>
      </c>
      <c r="B23" s="73" t="s">
        <v>339</v>
      </c>
      <c r="C23" s="84">
        <f>C24</f>
        <v>0</v>
      </c>
      <c r="D23" s="84">
        <v>0</v>
      </c>
      <c r="E23" s="84">
        <v>0</v>
      </c>
      <c r="F23" s="61"/>
    </row>
    <row r="24" spans="1:6" s="70" customFormat="1" ht="34.5" hidden="1" customHeight="1" x14ac:dyDescent="0.25">
      <c r="A24" s="76" t="s">
        <v>337</v>
      </c>
      <c r="B24" s="75" t="s">
        <v>340</v>
      </c>
      <c r="C24" s="84"/>
      <c r="D24" s="84">
        <v>0</v>
      </c>
      <c r="E24" s="84">
        <v>0</v>
      </c>
      <c r="F24" s="61"/>
    </row>
    <row r="25" spans="1:6" s="70" customFormat="1" ht="34.5" customHeight="1" x14ac:dyDescent="0.25">
      <c r="A25" s="119" t="s">
        <v>388</v>
      </c>
      <c r="B25" s="120" t="s">
        <v>387</v>
      </c>
      <c r="C25" s="83">
        <f>C26</f>
        <v>2817000</v>
      </c>
      <c r="D25" s="83">
        <v>0</v>
      </c>
      <c r="E25" s="83">
        <v>0</v>
      </c>
      <c r="F25" s="61"/>
    </row>
    <row r="26" spans="1:6" s="70" customFormat="1" ht="34.5" customHeight="1" x14ac:dyDescent="0.25">
      <c r="A26" s="115" t="s">
        <v>360</v>
      </c>
      <c r="B26" s="114" t="s">
        <v>386</v>
      </c>
      <c r="C26" s="84">
        <f>C27</f>
        <v>2817000</v>
      </c>
      <c r="D26" s="84">
        <v>0</v>
      </c>
      <c r="E26" s="84">
        <v>0</v>
      </c>
      <c r="F26" s="61"/>
    </row>
    <row r="27" spans="1:6" s="70" customFormat="1" ht="34.5" customHeight="1" x14ac:dyDescent="0.25">
      <c r="A27" s="115" t="s">
        <v>359</v>
      </c>
      <c r="B27" s="114" t="s">
        <v>358</v>
      </c>
      <c r="C27" s="84">
        <v>2817000</v>
      </c>
      <c r="D27" s="84">
        <v>0</v>
      </c>
      <c r="E27" s="84">
        <v>0</v>
      </c>
      <c r="F27" s="61"/>
    </row>
    <row r="28" spans="1:6" s="64" customFormat="1" ht="54.75" customHeight="1" x14ac:dyDescent="0.25">
      <c r="A28" s="85" t="s">
        <v>328</v>
      </c>
      <c r="B28" s="86" t="s">
        <v>321</v>
      </c>
      <c r="C28" s="83">
        <f>C31+C33+C35+C29</f>
        <v>13512740.74</v>
      </c>
      <c r="D28" s="83">
        <f t="shared" ref="D28:E28" si="1">D31</f>
        <v>0</v>
      </c>
      <c r="E28" s="83">
        <f t="shared" si="1"/>
        <v>0</v>
      </c>
      <c r="F28" s="61"/>
    </row>
    <row r="29" spans="1:6" s="70" customFormat="1" ht="63" x14ac:dyDescent="0.25">
      <c r="A29" s="99" t="s">
        <v>390</v>
      </c>
      <c r="B29" s="100" t="s">
        <v>389</v>
      </c>
      <c r="C29" s="84">
        <f>C30</f>
        <v>13512740.74</v>
      </c>
      <c r="D29" s="84">
        <v>0</v>
      </c>
      <c r="E29" s="84">
        <v>0</v>
      </c>
      <c r="F29" s="61"/>
    </row>
    <row r="30" spans="1:6" s="70" customFormat="1" ht="60.75" customHeight="1" x14ac:dyDescent="0.25">
      <c r="A30" s="99" t="s">
        <v>391</v>
      </c>
      <c r="B30" s="100" t="s">
        <v>389</v>
      </c>
      <c r="C30" s="84">
        <v>13512740.74</v>
      </c>
      <c r="D30" s="84">
        <v>0</v>
      </c>
      <c r="E30" s="84">
        <v>0</v>
      </c>
      <c r="F30" s="61"/>
    </row>
    <row r="31" spans="1:6" ht="18.75" hidden="1" customHeight="1" x14ac:dyDescent="0.25">
      <c r="A31" s="97" t="s">
        <v>332</v>
      </c>
      <c r="B31" s="98" t="s">
        <v>322</v>
      </c>
      <c r="C31" s="84">
        <f>C32</f>
        <v>0</v>
      </c>
      <c r="D31" s="84">
        <v>0</v>
      </c>
      <c r="E31" s="84">
        <v>0</v>
      </c>
      <c r="F31" s="61"/>
    </row>
    <row r="32" spans="1:6" ht="47.25" hidden="1" customHeight="1" x14ac:dyDescent="0.25">
      <c r="A32" s="88" t="s">
        <v>333</v>
      </c>
      <c r="B32" s="87" t="s">
        <v>323</v>
      </c>
      <c r="C32" s="84"/>
      <c r="D32" s="84">
        <v>0</v>
      </c>
      <c r="E32" s="84">
        <v>0</v>
      </c>
      <c r="F32" s="61"/>
    </row>
    <row r="33" spans="1:6" s="70" customFormat="1" ht="47.25" hidden="1" customHeight="1" x14ac:dyDescent="0.25">
      <c r="A33" s="89" t="s">
        <v>350</v>
      </c>
      <c r="B33" s="87" t="s">
        <v>352</v>
      </c>
      <c r="C33" s="84">
        <f>C34</f>
        <v>0</v>
      </c>
      <c r="D33" s="84">
        <v>0</v>
      </c>
      <c r="E33" s="84">
        <v>0</v>
      </c>
      <c r="F33" s="61"/>
    </row>
    <row r="34" spans="1:6" s="70" customFormat="1" ht="47.25" hidden="1" customHeight="1" x14ac:dyDescent="0.25">
      <c r="A34" s="89" t="s">
        <v>351</v>
      </c>
      <c r="B34" s="87" t="s">
        <v>353</v>
      </c>
      <c r="C34" s="84"/>
      <c r="D34" s="84">
        <v>0</v>
      </c>
      <c r="E34" s="84">
        <v>0</v>
      </c>
      <c r="F34" s="61"/>
    </row>
    <row r="35" spans="1:6" s="70" customFormat="1" ht="47.25" hidden="1" customHeight="1" x14ac:dyDescent="0.25">
      <c r="A35" s="96" t="s">
        <v>356</v>
      </c>
      <c r="B35" s="87" t="s">
        <v>357</v>
      </c>
      <c r="C35" s="84">
        <f>C36</f>
        <v>0</v>
      </c>
      <c r="D35" s="84">
        <v>0</v>
      </c>
      <c r="E35" s="84">
        <v>0</v>
      </c>
      <c r="F35" s="61"/>
    </row>
    <row r="36" spans="1:6" s="70" customFormat="1" ht="47.25" hidden="1" customHeight="1" x14ac:dyDescent="0.25">
      <c r="A36" s="95" t="s">
        <v>355</v>
      </c>
      <c r="B36" s="87" t="s">
        <v>354</v>
      </c>
      <c r="C36" s="84"/>
      <c r="D36" s="84">
        <v>0</v>
      </c>
      <c r="E36" s="84">
        <v>0</v>
      </c>
      <c r="F36" s="61"/>
    </row>
    <row r="37" spans="1:6" ht="48" customHeight="1" x14ac:dyDescent="0.25">
      <c r="A37" s="90" t="s">
        <v>334</v>
      </c>
      <c r="B37" s="91" t="s">
        <v>329</v>
      </c>
      <c r="C37" s="83">
        <f>C42+C38+C40</f>
        <v>20646600.789999999</v>
      </c>
      <c r="D37" s="83">
        <f t="shared" ref="D37:E37" si="2">D42</f>
        <v>0</v>
      </c>
      <c r="E37" s="83">
        <f t="shared" si="2"/>
        <v>0</v>
      </c>
      <c r="F37" s="61"/>
    </row>
    <row r="38" spans="1:6" s="70" customFormat="1" ht="96" customHeight="1" x14ac:dyDescent="0.25">
      <c r="A38" s="116" t="s">
        <v>366</v>
      </c>
      <c r="B38" s="92" t="s">
        <v>368</v>
      </c>
      <c r="C38" s="84">
        <f>C39</f>
        <v>10311840</v>
      </c>
      <c r="D38" s="83">
        <v>0</v>
      </c>
      <c r="E38" s="83">
        <v>0</v>
      </c>
      <c r="F38" s="61"/>
    </row>
    <row r="39" spans="1:6" s="70" customFormat="1" ht="90" customHeight="1" x14ac:dyDescent="0.25">
      <c r="A39" s="118" t="s">
        <v>365</v>
      </c>
      <c r="B39" s="92" t="s">
        <v>367</v>
      </c>
      <c r="C39" s="84">
        <v>10311840</v>
      </c>
      <c r="D39" s="83">
        <v>0</v>
      </c>
      <c r="E39" s="83">
        <v>0</v>
      </c>
      <c r="F39" s="61"/>
    </row>
    <row r="40" spans="1:6" s="70" customFormat="1" ht="90" customHeight="1" x14ac:dyDescent="0.25">
      <c r="A40" s="117" t="s">
        <v>394</v>
      </c>
      <c r="B40" s="131" t="s">
        <v>392</v>
      </c>
      <c r="C40" s="84">
        <f>C41</f>
        <v>520800</v>
      </c>
      <c r="D40" s="84">
        <v>0</v>
      </c>
      <c r="E40" s="84">
        <v>0</v>
      </c>
      <c r="F40" s="61"/>
    </row>
    <row r="41" spans="1:6" s="70" customFormat="1" ht="90" customHeight="1" x14ac:dyDescent="0.25">
      <c r="A41" s="117" t="s">
        <v>395</v>
      </c>
      <c r="B41" s="131" t="s">
        <v>393</v>
      </c>
      <c r="C41" s="84">
        <v>520800</v>
      </c>
      <c r="D41" s="84">
        <v>0</v>
      </c>
      <c r="E41" s="84">
        <v>0</v>
      </c>
      <c r="F41" s="61"/>
    </row>
    <row r="42" spans="1:6" ht="45.75" customHeight="1" x14ac:dyDescent="0.25">
      <c r="A42" s="103" t="s">
        <v>335</v>
      </c>
      <c r="B42" s="87" t="s">
        <v>330</v>
      </c>
      <c r="C42" s="84">
        <f>C43</f>
        <v>9813960.7899999991</v>
      </c>
      <c r="D42" s="84">
        <f>D43</f>
        <v>0</v>
      </c>
      <c r="E42" s="84">
        <f>E43</f>
        <v>0</v>
      </c>
      <c r="F42" s="61"/>
    </row>
    <row r="43" spans="1:6" ht="42.75" customHeight="1" x14ac:dyDescent="0.25">
      <c r="A43" s="89" t="s">
        <v>336</v>
      </c>
      <c r="B43" s="87" t="s">
        <v>331</v>
      </c>
      <c r="C43" s="84">
        <v>9813960.7899999991</v>
      </c>
      <c r="D43" s="84">
        <v>0</v>
      </c>
      <c r="E43" s="84">
        <v>0</v>
      </c>
      <c r="F43" s="61"/>
    </row>
    <row r="44" spans="1:6" s="70" customFormat="1" ht="35.25" hidden="1" customHeight="1" x14ac:dyDescent="0.25">
      <c r="A44" s="93" t="s">
        <v>345</v>
      </c>
      <c r="B44" s="91" t="s">
        <v>344</v>
      </c>
      <c r="C44" s="83"/>
      <c r="D44" s="83">
        <v>0</v>
      </c>
      <c r="E44" s="83">
        <v>0</v>
      </c>
      <c r="F44" s="61"/>
    </row>
    <row r="45" spans="1:6" s="70" customFormat="1" ht="47.25" hidden="1" x14ac:dyDescent="0.25">
      <c r="A45" s="89" t="s">
        <v>349</v>
      </c>
      <c r="B45" s="87" t="s">
        <v>347</v>
      </c>
      <c r="C45" s="84"/>
      <c r="D45" s="84">
        <v>0</v>
      </c>
      <c r="E45" s="84">
        <v>0</v>
      </c>
      <c r="F45" s="61"/>
    </row>
    <row r="46" spans="1:6" s="70" customFormat="1" ht="47.25" hidden="1" x14ac:dyDescent="0.25">
      <c r="A46" s="89" t="s">
        <v>348</v>
      </c>
      <c r="B46" s="87" t="s">
        <v>347</v>
      </c>
      <c r="C46" s="84"/>
      <c r="D46" s="84">
        <v>0</v>
      </c>
      <c r="E46" s="84">
        <v>0</v>
      </c>
      <c r="F46" s="61"/>
    </row>
    <row r="47" spans="1:6" s="70" customFormat="1" ht="35.25" hidden="1" customHeight="1" x14ac:dyDescent="0.25">
      <c r="A47" s="89"/>
      <c r="B47" s="87"/>
      <c r="C47" s="84"/>
      <c r="D47" s="84"/>
      <c r="E47" s="84"/>
      <c r="F47" s="61"/>
    </row>
    <row r="48" spans="1:6" s="70" customFormat="1" ht="35.25" customHeight="1" x14ac:dyDescent="0.25">
      <c r="A48" s="93" t="s">
        <v>369</v>
      </c>
      <c r="B48" s="91" t="s">
        <v>344</v>
      </c>
      <c r="C48" s="83">
        <f>C49+C51</f>
        <v>0</v>
      </c>
      <c r="D48" s="83"/>
      <c r="E48" s="83"/>
      <c r="F48" s="61"/>
    </row>
    <row r="49" spans="1:6" s="70" customFormat="1" ht="69.75" customHeight="1" x14ac:dyDescent="0.25">
      <c r="A49" s="89" t="s">
        <v>348</v>
      </c>
      <c r="B49" s="87" t="s">
        <v>370</v>
      </c>
      <c r="C49" s="84">
        <f>C50</f>
        <v>-263.08</v>
      </c>
      <c r="D49" s="84"/>
      <c r="E49" s="84"/>
      <c r="F49" s="61"/>
    </row>
    <row r="50" spans="1:6" s="70" customFormat="1" ht="65.25" customHeight="1" x14ac:dyDescent="0.25">
      <c r="A50" s="89" t="s">
        <v>349</v>
      </c>
      <c r="B50" s="87" t="s">
        <v>347</v>
      </c>
      <c r="C50" s="84">
        <v>-263.08</v>
      </c>
      <c r="D50" s="84"/>
      <c r="E50" s="84"/>
      <c r="F50" s="61"/>
    </row>
    <row r="51" spans="1:6" s="70" customFormat="1" ht="65.25" customHeight="1" x14ac:dyDescent="0.25">
      <c r="A51" s="89" t="s">
        <v>372</v>
      </c>
      <c r="B51" s="87" t="s">
        <v>374</v>
      </c>
      <c r="C51" s="84">
        <f>C52</f>
        <v>263.08</v>
      </c>
      <c r="D51" s="84"/>
      <c r="E51" s="84"/>
      <c r="F51" s="61"/>
    </row>
    <row r="52" spans="1:6" s="70" customFormat="1" ht="35.25" customHeight="1" x14ac:dyDescent="0.25">
      <c r="A52" s="89" t="s">
        <v>371</v>
      </c>
      <c r="B52" s="87" t="s">
        <v>373</v>
      </c>
      <c r="C52" s="84">
        <v>263.08</v>
      </c>
      <c r="D52" s="84"/>
      <c r="E52" s="84"/>
      <c r="F52" s="61"/>
    </row>
    <row r="53" spans="1:6" ht="22.5" customHeight="1" x14ac:dyDescent="0.25">
      <c r="A53" s="121" t="s">
        <v>324</v>
      </c>
      <c r="B53" s="121"/>
      <c r="C53" s="101">
        <f>C18+C11</f>
        <v>36976341.530000001</v>
      </c>
      <c r="D53" s="102">
        <v>0</v>
      </c>
      <c r="E53" s="102">
        <v>0</v>
      </c>
      <c r="F53" s="61"/>
    </row>
    <row r="54" spans="1:6" ht="22.5" customHeight="1" x14ac:dyDescent="0.25">
      <c r="A54" s="61"/>
      <c r="B54" s="61"/>
      <c r="C54" s="94"/>
      <c r="D54" s="61"/>
      <c r="E54" s="61"/>
    </row>
    <row r="55" spans="1:6" x14ac:dyDescent="0.25">
      <c r="A55" s="64"/>
      <c r="B55" s="64"/>
    </row>
  </sheetData>
  <autoFilter ref="A10:E10"/>
  <sortState ref="A266:L277">
    <sortCondition ref="A266:A277"/>
  </sortState>
  <mergeCells count="6">
    <mergeCell ref="A53:B53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27" t="s">
        <v>313</v>
      </c>
      <c r="B1" s="127"/>
      <c r="C1" s="127"/>
      <c r="D1" s="127"/>
      <c r="E1" s="127"/>
      <c r="F1" s="127"/>
      <c r="G1" s="127"/>
      <c r="H1" s="127"/>
      <c r="I1" s="127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28" t="s">
        <v>279</v>
      </c>
      <c r="B3" s="128"/>
      <c r="C3" s="128"/>
      <c r="D3" s="128"/>
      <c r="E3" s="128"/>
      <c r="F3" s="128"/>
      <c r="G3" s="128"/>
      <c r="H3" s="128"/>
      <c r="I3" s="128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28" t="s">
        <v>280</v>
      </c>
      <c r="B6" s="128"/>
      <c r="C6" s="128"/>
      <c r="D6" s="128"/>
      <c r="E6" s="128"/>
      <c r="F6" s="128"/>
      <c r="G6" s="128"/>
      <c r="H6" s="128"/>
      <c r="I6" s="128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28" t="s">
        <v>281</v>
      </c>
      <c r="B8" s="128"/>
      <c r="C8" s="128"/>
      <c r="D8" s="128"/>
      <c r="E8" s="128"/>
      <c r="F8" s="128"/>
      <c r="G8" s="128"/>
      <c r="H8" s="128"/>
      <c r="I8" s="128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28" t="s">
        <v>282</v>
      </c>
      <c r="B11" s="128"/>
      <c r="C11" s="128"/>
      <c r="D11" s="128"/>
      <c r="E11" s="128"/>
      <c r="F11" s="128"/>
      <c r="G11" s="128"/>
      <c r="H11" s="128"/>
      <c r="I11" s="128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28" t="s">
        <v>283</v>
      </c>
      <c r="B24" s="128"/>
      <c r="C24" s="128"/>
      <c r="D24" s="128"/>
      <c r="E24" s="128"/>
      <c r="F24" s="128"/>
      <c r="G24" s="128"/>
      <c r="H24" s="128"/>
      <c r="I24" s="128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28" t="s">
        <v>284</v>
      </c>
      <c r="B29" s="128"/>
      <c r="C29" s="128"/>
      <c r="D29" s="128"/>
      <c r="E29" s="128"/>
      <c r="F29" s="128"/>
      <c r="G29" s="128"/>
      <c r="H29" s="128"/>
      <c r="I29" s="128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28" t="s">
        <v>285</v>
      </c>
      <c r="B37" s="128"/>
      <c r="C37" s="128"/>
      <c r="D37" s="128"/>
      <c r="E37" s="128"/>
      <c r="F37" s="128"/>
      <c r="G37" s="128"/>
      <c r="H37" s="128"/>
      <c r="I37" s="128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28" t="s">
        <v>286</v>
      </c>
      <c r="B46" s="128"/>
      <c r="C46" s="128"/>
      <c r="D46" s="128"/>
      <c r="E46" s="128"/>
      <c r="F46" s="128"/>
      <c r="G46" s="128"/>
      <c r="H46" s="128"/>
      <c r="I46" s="128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28" t="s">
        <v>287</v>
      </c>
      <c r="B49" s="128"/>
      <c r="C49" s="128"/>
      <c r="D49" s="128"/>
      <c r="E49" s="128"/>
      <c r="F49" s="128"/>
      <c r="G49" s="128"/>
      <c r="H49" s="128"/>
      <c r="I49" s="128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28" t="s">
        <v>288</v>
      </c>
      <c r="B56" s="128"/>
      <c r="C56" s="128"/>
      <c r="D56" s="128"/>
      <c r="E56" s="128"/>
      <c r="F56" s="128"/>
      <c r="G56" s="128"/>
      <c r="H56" s="128"/>
      <c r="I56" s="128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28" t="s">
        <v>289</v>
      </c>
      <c r="B62" s="128"/>
      <c r="C62" s="128"/>
      <c r="D62" s="128"/>
      <c r="E62" s="128"/>
      <c r="F62" s="128"/>
      <c r="G62" s="128"/>
      <c r="H62" s="128"/>
      <c r="I62" s="128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28" t="s">
        <v>290</v>
      </c>
      <c r="B65" s="128"/>
      <c r="C65" s="128"/>
      <c r="D65" s="128"/>
      <c r="E65" s="128"/>
      <c r="F65" s="128"/>
      <c r="G65" s="128"/>
      <c r="H65" s="128"/>
      <c r="I65" s="128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29" t="s">
        <v>314</v>
      </c>
      <c r="B68" s="129"/>
      <c r="C68" s="129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30" t="s">
        <v>315</v>
      </c>
      <c r="B69" s="130"/>
      <c r="C69" s="130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2024-04-18T07:13:20Z</cp:lastPrinted>
  <dcterms:created xsi:type="dcterms:W3CDTF">2018-12-25T15:55:39Z</dcterms:created>
  <dcterms:modified xsi:type="dcterms:W3CDTF">2024-10-11T11:36:39Z</dcterms:modified>
</cp:coreProperties>
</file>