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бюджет уточнение\уточнение апрель\Решение 513 о внесении изменений в бюджет\"/>
    </mc:Choice>
  </mc:AlternateContent>
  <bookViews>
    <workbookView xWindow="0" yWindow="0" windowWidth="21570" windowHeight="7965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доходы'!$A$1:$E$43</definedName>
  </definedNames>
  <calcPr calcId="162913" calcMode="manual"/>
  <pivotCaches>
    <pivotCache cacheId="0" r:id="rId4"/>
  </pivotCaches>
</workbook>
</file>

<file path=xl/calcChain.xml><?xml version="1.0" encoding="utf-8"?>
<calcChain xmlns="http://schemas.openxmlformats.org/spreadsheetml/2006/main">
  <c r="C36" i="5" l="1"/>
  <c r="C35" i="5" s="1"/>
  <c r="C28" i="5"/>
  <c r="C24" i="5"/>
  <c r="C23" i="5" s="1"/>
  <c r="C21" i="5"/>
  <c r="C20" i="5" s="1"/>
  <c r="C13" i="5" s="1"/>
  <c r="C12" i="5" s="1"/>
  <c r="E42" i="5" l="1"/>
  <c r="D42" i="5"/>
  <c r="C39" i="5" l="1"/>
  <c r="C38" i="5" s="1"/>
  <c r="E17" i="5" l="1"/>
  <c r="D17" i="5"/>
  <c r="C18" i="5"/>
  <c r="C17" i="5" s="1"/>
  <c r="C15" i="5" l="1"/>
  <c r="C14" i="5" s="1"/>
  <c r="C42" i="5" s="1"/>
  <c r="E36" i="5" l="1"/>
  <c r="E35" i="5" s="1"/>
  <c r="D36" i="5"/>
  <c r="D35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<sst xmlns="http://schemas.openxmlformats.org/spreadsheetml/2006/main" count="625" uniqueCount="383">
  <si>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</si>
  <si>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</si>
  <si>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</si>
  <si>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</si>
  <si>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</si>
  <si>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</si>
  <si>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</si>
  <si>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</si>
  <si>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</si>
  <si>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</si>
  <si>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</si>
  <si>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</si>
  <si>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</si>
  <si>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</si>
  <si>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</si>
  <si>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</si>
  <si>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</si>
  <si>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</si>
  <si>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</si>
  <si>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</si>
  <si>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</si>
  <si>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</si>
  <si>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</si>
  <si>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</si>
  <si>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</si>
  <si>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</si>
  <si>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</si>
  <si>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</si>
  <si>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</si>
  <si>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</si>
  <si>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</si>
  <si>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</si>
  <si>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</si>
  <si>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</si>
  <si>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</si>
  <si>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</si>
  <si>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</si>
  <si>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</si>
  <si>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</si>
  <si>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</si>
  <si>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</si>
  <si>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</si>
  <si>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</si>
  <si>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</si>
  <si>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</si>
  <si>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</si>
  <si>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</si>
  <si>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</si>
  <si>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</si>
  <si>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</si>
  <si>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</si>
  <si>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</si>
  <si>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</si>
  <si>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</si>
  <si>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</si>
  <si>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</si>
  <si>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</si>
  <si>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</si>
  <si>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</si>
  <si>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</si>
  <si>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</si>
  <si>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</si>
  <si>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</si>
  <si>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</si>
  <si>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</si>
  <si>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</si>
  <si>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</si>
  <si>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</si>
  <si>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</si>
  <si>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</si>
  <si>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</si>
  <si>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</si>
  <si>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</si>
  <si>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</si>
  <si>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</si>
  <si>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</si>
  <si>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</si>
  <si>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</si>
  <si>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</si>
  <si>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</si>
  <si>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</si>
  <si>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</si>
  <si>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</si>
  <si>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</si>
  <si>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</si>
  <si>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</si>
  <si>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</si>
  <si>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</si>
  <si>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</si>
  <si>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</si>
  <si>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</si>
  <si>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</si>
  <si>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</si>
  <si>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</si>
  <si>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</si>
  <si>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</si>
  <si>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</si>
  <si>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</si>
  <si>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</si>
  <si>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</si>
  <si>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</si>
  <si>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</si>
  <si>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</si>
  <si>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</si>
  <si>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</si>
  <si>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</si>
  <si>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</si>
  <si>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</si>
  <si>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</si>
  <si>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</si>
  <si>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</si>
  <si>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</si>
  <si>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</si>
  <si>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</si>
  <si>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</si>
  <si>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</si>
  <si>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</si>
  <si>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</si>
  <si>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</si>
  <si>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</si>
  <si>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</si>
  <si>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</si>
  <si>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</si>
  <si>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</si>
  <si>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</si>
  <si>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</si>
  <si>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</si>
  <si>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</si>
  <si>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</si>
  <si>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</si>
  <si>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</si>
  <si>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</si>
  <si>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</si>
  <si>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</si>
  <si>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</si>
  <si>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</si>
  <si>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</si>
  <si>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</si>
  <si>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</si>
  <si>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</si>
  <si>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</si>
  <si>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</si>
  <si>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</si>
  <si>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</si>
  <si>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</si>
  <si>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</si>
  <si>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</si>
  <si>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</si>
  <si>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</si>
  <si>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</si>
  <si>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</si>
  <si>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</si>
  <si>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</si>
  <si>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</si>
  <si>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</si>
  <si>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</si>
  <si>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</si>
  <si>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</si>
  <si>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</si>
  <si>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</si>
  <si>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</si>
  <si>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</si>
  <si>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</si>
  <si>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</si>
  <si>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</si>
  <si>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</si>
  <si>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</si>
  <si>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</si>
  <si>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</si>
  <si>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</si>
  <si>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</si>
  <si>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</si>
  <si>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</si>
  <si>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</si>
  <si>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</si>
  <si>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</si>
  <si>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</si>
  <si>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</si>
  <si>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</si>
  <si>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</si>
  <si>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</si>
  <si>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</si>
  <si>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</si>
  <si>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</si>
  <si>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</si>
  <si>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</si>
  <si>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</si>
  <si>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</si>
  <si>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</si>
  <si>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</si>
  <si>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</si>
  <si>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</si>
  <si>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</si>
  <si>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</si>
  <si>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</si>
  <si>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</si>
  <si>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</si>
  <si>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</si>
  <si>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</si>
  <si>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</si>
  <si>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</si>
  <si>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</si>
  <si>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</si>
  <si>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</si>
  <si>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</si>
  <si>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</si>
  <si>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</si>
  <si>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</si>
  <si>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</si>
  <si>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</si>
  <si>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</si>
  <si>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</si>
  <si>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</si>
  <si>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</si>
  <si>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</si>
  <si>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</si>
  <si>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</si>
  <si>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</si>
  <si>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</si>
  <si>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</si>
  <si>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</si>
  <si>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</si>
  <si>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</si>
  <si>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</si>
  <si>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</si>
  <si>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</si>
  <si>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</si>
  <si>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</si>
  <si>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</si>
  <si>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</si>
  <si>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</si>
  <si>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</si>
  <si>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</si>
  <si>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</si>
  <si>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</si>
  <si>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</si>
  <si>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</si>
  <si>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</si>
  <si>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</si>
  <si>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</si>
  <si>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</si>
  <si>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</si>
  <si>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</si>
  <si>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</si>
  <si>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</si>
  <si>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</si>
  <si>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</si>
  <si>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</si>
  <si>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</si>
  <si>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</si>
  <si>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</si>
  <si>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</si>
  <si>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</si>
  <si>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</si>
  <si>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</si>
  <si>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</si>
  <si>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</si>
  <si>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</si>
  <si>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</si>
  <si>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</si>
  <si>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</si>
  <si>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</si>
  <si>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</si>
  <si>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</si>
  <si>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</si>
  <si>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</si>
  <si>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</si>
  <si>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</si>
  <si>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</si>
  <si>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</si>
  <si>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</si>
  <si>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</si>
  <si>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</si>
  <si>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</si>
  <si>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</si>
  <si>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</si>
  <si>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</si>
  <si>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</si>
  <si>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</si>
  <si>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</si>
  <si>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</si>
  <si>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</si>
  <si>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</si>
  <si>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</si>
  <si>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</si>
  <si>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</si>
  <si>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</si>
  <si>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</si>
  <si>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</si>
  <si>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</si>
  <si>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</si>
  <si>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</si>
  <si>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</si>
  <si>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</si>
  <si>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</si>
  <si>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</si>
  <si>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</si>
  <si>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</si>
  <si>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</si>
  <si>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</si>
  <si>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</si>
  <si>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</si>
  <si>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</si>
  <si>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</si>
  <si>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</si>
  <si>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</si>
  <si>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</si>
  <si>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</si>
  <si>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</si>
  <si>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</si>
  <si>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</si>
  <si>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</si>
  <si>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</si>
  <si>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</si>
  <si>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</si>
  <si>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</si>
  <si>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</si>
  <si>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</si>
  <si>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</si>
  <si>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</si>
  <si>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</si>
  <si>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</si>
  <si>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</si>
  <si>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</si>
  <si>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</si>
  <si>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</si>
  <si>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</si>
  <si>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</si>
  <si>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</si>
  <si>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</si>
  <si>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</si>
  <si>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</si>
  <si>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</si>
  <si>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</si>
  <si>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</si>
  <si>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</si>
  <si>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</si>
  <si>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</si>
  <si>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</si>
  <si>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</si>
  <si>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</si>
  <si>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</si>
  <si>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</si>
  <si>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</si>
  <si>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</si>
  <si>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</si>
  <si>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</si>
  <si>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</si>
  <si>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2025 год</t>
  </si>
  <si>
    <t>2026 год</t>
  </si>
  <si>
    <t>2027 год</t>
  </si>
  <si>
    <t>Субвенции бюджетам бюджетной системы Российской Федерации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</si>
  <si>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</si>
  <si>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</si>
  <si>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 xml:space="preserve">   000 2 02 30024 00 0000 150</t>
  </si>
  <si>
    <t xml:space="preserve">   000 2 02 30024 14 0000 150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</si>
  <si>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</si>
  <si>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</si>
  <si>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</si>
  <si>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</si>
  <si>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</si>
  <si>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000 2 02 25154 00 0000 150</t>
  </si>
  <si>
    <t>000 2 02 25154 14 0000 150</t>
  </si>
  <si>
    <t>Субсидии бюджетам муниципальных округов на реализацию мероприятий по модернизации коммунальной инфраструктуры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</si>
  <si>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</si>
  <si>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</si>
  <si>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</si>
  <si>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</si>
  <si>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</si>
  <si>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</si>
  <si>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</si>
  <si>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</si>
  <si>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000 2 02 15002 0 0000 15014</t>
  </si>
  <si>
    <t>000 2 00 00000 00 0000 000</t>
  </si>
  <si>
    <t>000 2 02 30000 00 0000 150</t>
  </si>
  <si>
    <t>000 2 02 20000 00 0000 150</t>
  </si>
  <si>
    <t>000 2 02 40000 00 0000150</t>
  </si>
  <si>
    <t xml:space="preserve">Приложение № 1.3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</si>
  <si>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</si>
  <si>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</si>
  <si>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</si>
  <si>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</si>
  <si>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23.04.2025 годп №526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</si>
</sst>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14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6" fillId="0" borderId="1" xfId="15" applyFont="1" applyFill="1" applyBorder="1" applyAlignment="1">
      <alignment horizontal="left" vertical="top" wrapText="1"/>
    </xf>
    <xf numFmtId="0" fontId="67" fillId="0" borderId="1" xfId="133" applyNumberFormat="1" applyFont="1" applyBorder="1" applyAlignment="1" applyProtection="1">
      <alignment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49" fontId="67" fillId="0" borderId="1" xfId="145" applyNumberFormat="1" applyFont="1" applyBorder="1" applyAlignment="1" applyProtection="1">
      <alignment horizontal="left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0" fontId="66" fillId="0" borderId="1" xfId="15" applyFont="1" applyBorder="1" applyAlignment="1">
      <alignment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82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3" xfId="264"/>
    <cellStyle name="xl101 3 2" xfId="2103"/>
    <cellStyle name="xl101 3 3" xfId="2102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3" xfId="266"/>
    <cellStyle name="xl102 3 2" xfId="2109"/>
    <cellStyle name="xl102 3 3" xfId="2108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3" xfId="268"/>
    <cellStyle name="xl103 3 2" xfId="2115"/>
    <cellStyle name="xl103 3 3" xfId="2114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3" xfId="270"/>
    <cellStyle name="xl104 3 2" xfId="2121"/>
    <cellStyle name="xl104 3 3" xfId="2120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3" xfId="272"/>
    <cellStyle name="xl105 3 2" xfId="2126"/>
    <cellStyle name="xl105 3 3" xfId="212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3" xfId="274"/>
    <cellStyle name="xl106 3 2" xfId="2131"/>
    <cellStyle name="xl106 3 3" xfId="213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3" xfId="284"/>
    <cellStyle name="xl111 3 2" xfId="2156"/>
    <cellStyle name="xl111 3 3" xfId="2155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3" xfId="290"/>
    <cellStyle name="xl114 3 2" xfId="2172"/>
    <cellStyle name="xl114 3 3" xfId="2171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3" xfId="298"/>
    <cellStyle name="xl118 3 2" xfId="2193"/>
    <cellStyle name="xl118 3 3" xfId="2192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3" xfId="300"/>
    <cellStyle name="xl119 3 2" xfId="2199"/>
    <cellStyle name="xl119 3 3" xfId="21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3" xfId="302"/>
    <cellStyle name="xl120 3 2" xfId="2205"/>
    <cellStyle name="xl120 3 3" xfId="2204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3" xfId="304"/>
    <cellStyle name="xl121 3 2" xfId="2211"/>
    <cellStyle name="xl121 3 3" xfId="2210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3" xfId="306"/>
    <cellStyle name="xl122 3 2" xfId="2217"/>
    <cellStyle name="xl122 3 3" xfId="2216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3" xfId="308"/>
    <cellStyle name="xl123 3 2" xfId="2223"/>
    <cellStyle name="xl123 3 3" xfId="2222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3" xfId="310"/>
    <cellStyle name="xl124 3 2" xfId="2229"/>
    <cellStyle name="xl124 3 3" xfId="2228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3" xfId="312"/>
    <cellStyle name="xl125 3 2" xfId="2235"/>
    <cellStyle name="xl125 3 3" xfId="2234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3" xfId="314"/>
    <cellStyle name="xl126 3 2" xfId="2241"/>
    <cellStyle name="xl126 3 3" xfId="2240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3" xfId="316"/>
    <cellStyle name="xl127 3 2" xfId="2247"/>
    <cellStyle name="xl127 3 3" xfId="2246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3" xfId="346"/>
    <cellStyle name="xl142 3 2" xfId="2323"/>
    <cellStyle name="xl142 3 3" xfId="2322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3" xfId="348"/>
    <cellStyle name="xl143 3 2" xfId="2329"/>
    <cellStyle name="xl143 3 3" xfId="2328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3" xfId="350"/>
    <cellStyle name="xl144 3 2" xfId="2335"/>
    <cellStyle name="xl144 3 3" xfId="2334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3" xfId="352"/>
    <cellStyle name="xl145 3 2" xfId="2341"/>
    <cellStyle name="xl145 3 3" xfId="2340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3" xfId="354"/>
    <cellStyle name="xl146 3 2" xfId="2347"/>
    <cellStyle name="xl146 3 3" xfId="2346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3" xfId="356"/>
    <cellStyle name="xl147 3 2" xfId="2353"/>
    <cellStyle name="xl147 3 3" xfId="2352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3" xfId="358"/>
    <cellStyle name="xl148 3 2" xfId="2358"/>
    <cellStyle name="xl148 3 3" xfId="2357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3" xfId="360"/>
    <cellStyle name="xl149 3 2" xfId="2363"/>
    <cellStyle name="xl149 3 3" xfId="2362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3" xfId="362"/>
    <cellStyle name="xl150 3 2" xfId="2368"/>
    <cellStyle name="xl150 3 3" xfId="2367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3" xfId="364"/>
    <cellStyle name="xl151 3 2" xfId="2373"/>
    <cellStyle name="xl151 3 3" xfId="2372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3" xfId="366"/>
    <cellStyle name="xl152 3 2" xfId="2378"/>
    <cellStyle name="xl152 3 3" xfId="2377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3" xfId="368"/>
    <cellStyle name="xl153 3 2" xfId="2384"/>
    <cellStyle name="xl153 3 3" xfId="2383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3" xfId="370"/>
    <cellStyle name="xl154 3 2" xfId="2390"/>
    <cellStyle name="xl154 3 3" xfId="2389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3" xfId="372"/>
    <cellStyle name="xl155 3 2" xfId="2396"/>
    <cellStyle name="xl155 3 3" xfId="2395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3" xfId="374"/>
    <cellStyle name="xl156 3 2" xfId="2402"/>
    <cellStyle name="xl156 3 3" xfId="240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3" xfId="376"/>
    <cellStyle name="xl157 3 2" xfId="2408"/>
    <cellStyle name="xl157 3 3" xfId="2407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3" xfId="378"/>
    <cellStyle name="xl158 3 2" xfId="2414"/>
    <cellStyle name="xl158 3 3" xfId="2413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3" xfId="380"/>
    <cellStyle name="xl159 3 2" xfId="2420"/>
    <cellStyle name="xl159 3 3" xfId="2419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3" xfId="382"/>
    <cellStyle name="xl160 3 2" xfId="2426"/>
    <cellStyle name="xl160 3 3" xfId="2425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3" xfId="384"/>
    <cellStyle name="xl161 3 2" xfId="2432"/>
    <cellStyle name="xl161 3 3" xfId="2431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3" xfId="386"/>
    <cellStyle name="xl162 3 2" xfId="2438"/>
    <cellStyle name="xl162 3 3" xfId="2437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3" xfId="388"/>
    <cellStyle name="xl163 3 2" xfId="2444"/>
    <cellStyle name="xl163 3 3" xfId="2443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3" xfId="390"/>
    <cellStyle name="xl164 3 2" xfId="2450"/>
    <cellStyle name="xl164 3 3" xfId="2449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3" xfId="392"/>
    <cellStyle name="xl165 3 2" xfId="2456"/>
    <cellStyle name="xl165 3 3" xfId="2455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3" xfId="394"/>
    <cellStyle name="xl166 3 2" xfId="2462"/>
    <cellStyle name="xl166 3 3" xfId="246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3" xfId="396"/>
    <cellStyle name="xl167 3 2" xfId="2468"/>
    <cellStyle name="xl167 3 3" xfId="2467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3" xfId="398"/>
    <cellStyle name="xl168 3 2" xfId="2474"/>
    <cellStyle name="xl168 3 3" xfId="2473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3" xfId="400"/>
    <cellStyle name="xl169 3 2" xfId="2480"/>
    <cellStyle name="xl169 3 3" xfId="2479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3" xfId="402"/>
    <cellStyle name="xl170 3 2" xfId="2486"/>
    <cellStyle name="xl170 3 3" xfId="2485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3" xfId="404"/>
    <cellStyle name="xl171 3 2" xfId="2492"/>
    <cellStyle name="xl171 3 3" xfId="2491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3" xfId="406"/>
    <cellStyle name="xl172 3 2" xfId="2498"/>
    <cellStyle name="xl172 3 3" xfId="2497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3" xfId="408"/>
    <cellStyle name="xl173 3 2" xfId="2504"/>
    <cellStyle name="xl173 3 3" xfId="2503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3" xfId="410"/>
    <cellStyle name="xl174 3 2" xfId="2510"/>
    <cellStyle name="xl174 3 3" xfId="2509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3" xfId="412"/>
    <cellStyle name="xl175 3 2" xfId="2516"/>
    <cellStyle name="xl175 3 3" xfId="2515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3" xfId="414"/>
    <cellStyle name="xl176 3 2" xfId="2522"/>
    <cellStyle name="xl176 3 3" xfId="252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3" xfId="416"/>
    <cellStyle name="xl177 3 2" xfId="2528"/>
    <cellStyle name="xl177 3 3" xfId="2527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3" xfId="418"/>
    <cellStyle name="xl178 3 2" xfId="2534"/>
    <cellStyle name="xl178 3 3" xfId="2533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3" xfId="420"/>
    <cellStyle name="xl179 3 2" xfId="2540"/>
    <cellStyle name="xl179 3 3" xfId="2539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3" xfId="422"/>
    <cellStyle name="xl180 3 2" xfId="2545"/>
    <cellStyle name="xl180 3 3" xfId="2544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3" xfId="424"/>
    <cellStyle name="xl181 3 2" xfId="2551"/>
    <cellStyle name="xl181 3 3" xfId="2550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3" xfId="426"/>
    <cellStyle name="xl182 3 2" xfId="2557"/>
    <cellStyle name="xl182 3 3" xfId="2556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3" xfId="113"/>
    <cellStyle name="xl183 2" xfId="2062"/>
    <cellStyle name="xl183 2 2" xfId="2561"/>
    <cellStyle name="xl183 3" xfId="2562"/>
    <cellStyle name="xl183 4" xfId="2563"/>
    <cellStyle name="xl184" xfId="114"/>
    <cellStyle name="xl184 2" xfId="2064"/>
    <cellStyle name="xl184 2 2" xfId="2564"/>
    <cellStyle name="xl184 3" xfId="2565"/>
    <cellStyle name="xl184 4" xfId="2566"/>
    <cellStyle name="xl185" xfId="115"/>
    <cellStyle name="xl185 2" xfId="2058"/>
    <cellStyle name="xl185 2 2" xfId="2567"/>
    <cellStyle name="xl185 3" xfId="2568"/>
    <cellStyle name="xl185 4" xfId="2569"/>
    <cellStyle name="xl186" xfId="116"/>
    <cellStyle name="xl186 2" xfId="2061"/>
    <cellStyle name="xl186 2 2" xfId="2570"/>
    <cellStyle name="xl186 3" xfId="2571"/>
    <cellStyle name="xl187" xfId="117"/>
    <cellStyle name="xl187 2" xfId="2059"/>
    <cellStyle name="xl187 2 2" xfId="2572"/>
    <cellStyle name="xl187 3" xfId="2573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4" xfId="1621"/>
    <cellStyle name="xl27 4 2" xfId="2589"/>
    <cellStyle name="xl27 5" xfId="1622"/>
    <cellStyle name="xl27 5 2" xfId="2590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4" xfId="1626"/>
    <cellStyle name="xl28 4 2" xfId="2592"/>
    <cellStyle name="xl28 5" xfId="1627"/>
    <cellStyle name="xl28 5 2" xfId="2593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4" xfId="1631"/>
    <cellStyle name="xl29 4 2" xfId="2595"/>
    <cellStyle name="xl29 5" xfId="1632"/>
    <cellStyle name="xl29 5 2" xfId="259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4" xfId="1636"/>
    <cellStyle name="xl30 4 2" xfId="2598"/>
    <cellStyle name="xl30 5" xfId="1637"/>
    <cellStyle name="xl30 5 2" xfId="2599"/>
    <cellStyle name="xl30 6" xfId="2600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6" xfId="2607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4" xfId="1645"/>
    <cellStyle name="xl32 4 2" xfId="2609"/>
    <cellStyle name="xl32 5" xfId="1646"/>
    <cellStyle name="xl32 5 2" xfId="2610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6" xfId="2613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6" xfId="261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4" xfId="1660"/>
    <cellStyle name="xl35 4 2" xfId="2618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4" xfId="1665"/>
    <cellStyle name="xl36 4 2" xfId="2620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4" xfId="1670"/>
    <cellStyle name="xl37 4 2" xfId="2622"/>
    <cellStyle name="xl37 5" xfId="1671"/>
    <cellStyle name="xl37 5 2" xfId="2623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4" xfId="1681"/>
    <cellStyle name="xl39 4 2" xfId="2627"/>
    <cellStyle name="xl39 5" xfId="1682"/>
    <cellStyle name="xl39 5 2" xfId="2628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29"/>
    <cellStyle name="xl40 5" xfId="2630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4" xfId="1689"/>
    <cellStyle name="xl41 4 2" xfId="2632"/>
    <cellStyle name="xl41 5" xfId="1690"/>
    <cellStyle name="xl41 5 2" xfId="2633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4" xfId="1074"/>
    <cellStyle name="xl43 4 2" xfId="1700"/>
    <cellStyle name="xl43 4 3" xfId="2639"/>
    <cellStyle name="xl43 5" xfId="1701"/>
    <cellStyle name="xl43 5 2" xfId="2640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5" xfId="1705"/>
    <cellStyle name="xl44 5 2" xfId="2644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5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2"/>
    <cellStyle name="xl46 5" xfId="2653"/>
    <cellStyle name="xl46 6" xfId="2654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5"/>
    <cellStyle name="xl47 5" xfId="2656"/>
    <cellStyle name="xl47 6" xfId="2657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8"/>
    <cellStyle name="xl48 5" xfId="2659"/>
    <cellStyle name="xl48 6" xfId="2660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1"/>
    <cellStyle name="xl49 5" xfId="2662"/>
    <cellStyle name="xl49 6" xfId="266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6"/>
    <cellStyle name="xl52 5" xfId="2667"/>
    <cellStyle name="xl52 6" xfId="2668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69"/>
    <cellStyle name="xl53 5" xfId="1939"/>
    <cellStyle name="xl53 5 2" xfId="2670"/>
    <cellStyle name="xl53 6" xfId="2671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2"/>
    <cellStyle name="xl54 5" xfId="2673"/>
    <cellStyle name="xl54 6" xfId="2674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5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7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8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79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0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2"/>
    <cellStyle name="xl62 4" xfId="1952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4" xfId="558"/>
    <cellStyle name="xl63 4 2" xfId="1895"/>
    <cellStyle name="xl63 4 3" xfId="1115"/>
    <cellStyle name="xl63 4 3 2" xfId="2686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8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89"/>
    <cellStyle name="xl66 4" xfId="193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3" xfId="475"/>
    <cellStyle name="xl67 3 2" xfId="2692"/>
    <cellStyle name="xl67 3 3" xfId="269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6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8"/>
    <cellStyle name="xl70 4" xfId="1942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3" xfId="480"/>
    <cellStyle name="xl71 3 2" xfId="2701"/>
    <cellStyle name="xl71 3 3" xfId="2700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5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6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8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09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0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1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2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3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4"/>
    <cellStyle name="xl81 4" xfId="1966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3" xfId="492"/>
    <cellStyle name="xl82 3 2" xfId="2717"/>
    <cellStyle name="xl82 3 3" xfId="2716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3" xfId="494"/>
    <cellStyle name="xl83 3 2" xfId="2723"/>
    <cellStyle name="xl83 3 3" xfId="2722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3" xfId="496"/>
    <cellStyle name="xl84 3 2" xfId="2729"/>
    <cellStyle name="xl84 3 3" xfId="2728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3" xfId="498"/>
    <cellStyle name="xl85 3 2" xfId="2734"/>
    <cellStyle name="xl85 3 3" xfId="2733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3" xfId="500"/>
    <cellStyle name="xl86 3 2" xfId="2740"/>
    <cellStyle name="xl86 3 3" xfId="2739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3" xfId="502"/>
    <cellStyle name="xl87 3 2" xfId="2746"/>
    <cellStyle name="xl87 3 3" xfId="2745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3" xfId="504"/>
    <cellStyle name="xl88 3 2" xfId="2752"/>
    <cellStyle name="xl88 3 3" xfId="2751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3" xfId="506"/>
    <cellStyle name="xl89 3 2" xfId="2758"/>
    <cellStyle name="xl89 3 3" xfId="2757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3" xfId="508"/>
    <cellStyle name="xl90 3 2" xfId="2764"/>
    <cellStyle name="xl90 3 3" xfId="2763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3" xfId="510"/>
    <cellStyle name="xl91 3 2" xfId="2770"/>
    <cellStyle name="xl91 3 3" xfId="2769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3" xfId="512"/>
    <cellStyle name="xl92 3 2" xfId="2776"/>
    <cellStyle name="xl92 3 3" xfId="277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3" xfId="514"/>
    <cellStyle name="xl93 3 2" xfId="2782"/>
    <cellStyle name="xl93 3 3" xfId="2781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3" xfId="516"/>
    <cellStyle name="xl94 3 2" xfId="2788"/>
    <cellStyle name="xl94 3 3" xfId="2787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3" xfId="518"/>
    <cellStyle name="xl95 3 2" xfId="2794"/>
    <cellStyle name="xl95 3 3" xfId="2793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3" xfId="520"/>
    <cellStyle name="xl96 3 2" xfId="2800"/>
    <cellStyle name="xl96 3 3" xfId="2799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3" xfId="522"/>
    <cellStyle name="xl97 3 2" xfId="2806"/>
    <cellStyle name="xl97 3 3" xfId="2805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3" xfId="524"/>
    <cellStyle name="xl98 3 2" xfId="2812"/>
    <cellStyle name="xl98 3 3" xfId="2811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3" xfId="526"/>
    <cellStyle name="xl99 3 2" xfId="2818"/>
    <cellStyle name="xl99 3 3" xfId="2817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showGridLines="0" tabSelected="1" view="pageBreakPreview" zoomScale="70" zoomScaleNormal="70" zoomScaleSheetLayoutView="70" workbookViewId="0">
      <pane ySplit="10" topLeftCell="A11" activePane="bottomLeft" state="frozen"/>
      <selection pane="bottomLeft"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6"/>
      <c r="D1" s="106"/>
      <c r="E1" s="106"/>
    </row>
    <row r="2" spans="1:11" s="64" customFormat="1" ht="105" customHeight="1" x14ac:dyDescent="0.25">
      <c r="A2" s="61"/>
      <c r="B2" s="61"/>
      <c r="C2" s="107" t="s">
        <v>382</v>
      </c>
      <c r="D2" s="107"/>
      <c r="E2" s="107"/>
    </row>
    <row r="3" spans="1:11" s="64" customFormat="1" ht="43.5" customHeight="1" x14ac:dyDescent="0.25">
      <c r="A3" s="61"/>
      <c r="B3" s="61"/>
      <c r="C3" s="107"/>
      <c r="D3" s="107"/>
      <c r="E3" s="107"/>
    </row>
    <row r="4" spans="1:11" s="64" customFormat="1" ht="95.25" customHeight="1" x14ac:dyDescent="0.25">
      <c r="A4" s="61"/>
      <c r="B4" s="61"/>
      <c r="C4" s="108" t="s">
        <v>377</v>
      </c>
      <c r="D4" s="107"/>
      <c r="E4" s="107"/>
    </row>
    <row r="5" spans="1:11" s="64" customFormat="1" ht="18.75" customHeight="1" x14ac:dyDescent="0.25">
      <c r="A5" s="61"/>
      <c r="B5" s="61"/>
      <c r="C5" s="107"/>
      <c r="D5" s="107"/>
      <c r="E5" s="107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09" t="s">
        <v>341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</row>
    <row r="9" spans="1:11" ht="33" customHeight="1" x14ac:dyDescent="0.25">
      <c r="A9" s="105"/>
      <c r="B9" s="105"/>
      <c r="C9" s="105"/>
      <c r="D9" s="105"/>
      <c r="E9" s="105"/>
    </row>
    <row r="10" spans="1:11" ht="54.75" customHeight="1" x14ac:dyDescent="0.25">
      <c r="A10" s="62" t="s">
        <v>317</v>
      </c>
      <c r="B10" s="63" t="s">
        <v>316</v>
      </c>
      <c r="C10" s="72" t="s">
        <v>348</v>
      </c>
      <c r="D10" s="72" t="s">
        <v>349</v>
      </c>
      <c r="E10" s="72" t="s">
        <v>350</v>
      </c>
    </row>
    <row r="11" spans="1:11" s="68" customFormat="1" ht="42.75" customHeight="1" x14ac:dyDescent="0.25">
      <c r="A11" s="73" t="s">
        <v>339</v>
      </c>
      <c r="B11" s="74" t="s">
        <v>340</v>
      </c>
      <c r="C11" s="103">
        <v>0</v>
      </c>
      <c r="D11" s="75">
        <v>0</v>
      </c>
      <c r="E11" s="75">
        <v>0</v>
      </c>
    </row>
    <row r="12" spans="1:11" s="64" customFormat="1" ht="31.5" customHeight="1" x14ac:dyDescent="0.25">
      <c r="A12" s="78" t="s">
        <v>373</v>
      </c>
      <c r="B12" s="79" t="s">
        <v>318</v>
      </c>
      <c r="C12" s="100">
        <f>C13</f>
        <v>44065376.659999996</v>
      </c>
      <c r="D12" s="100">
        <v>0</v>
      </c>
      <c r="E12" s="100">
        <v>0</v>
      </c>
    </row>
    <row r="13" spans="1:11" s="64" customFormat="1" ht="38.25" customHeight="1" x14ac:dyDescent="0.25">
      <c r="A13" s="80" t="s">
        <v>324</v>
      </c>
      <c r="B13" s="69" t="s">
        <v>319</v>
      </c>
      <c r="C13" s="101">
        <f>C20+C23+C35</f>
        <v>44065376.659999996</v>
      </c>
      <c r="D13" s="101">
        <v>0</v>
      </c>
      <c r="E13" s="101">
        <v>0</v>
      </c>
    </row>
    <row r="14" spans="1:11" s="68" customFormat="1" ht="38.25" hidden="1" customHeight="1" x14ac:dyDescent="0.25">
      <c r="A14" s="70" t="s">
        <v>326</v>
      </c>
      <c r="B14" s="69" t="s">
        <v>325</v>
      </c>
      <c r="C14" s="102">
        <f>C15</f>
        <v>0</v>
      </c>
      <c r="D14" s="102">
        <v>0</v>
      </c>
      <c r="E14" s="102">
        <v>0</v>
      </c>
    </row>
    <row r="15" spans="1:11" s="68" customFormat="1" ht="38.25" hidden="1" customHeight="1" x14ac:dyDescent="0.25">
      <c r="A15" s="71" t="s">
        <v>336</v>
      </c>
      <c r="B15" s="69" t="s">
        <v>337</v>
      </c>
      <c r="C15" s="102">
        <f>C16</f>
        <v>0</v>
      </c>
      <c r="D15" s="102">
        <v>0</v>
      </c>
      <c r="E15" s="102">
        <v>0</v>
      </c>
    </row>
    <row r="16" spans="1:11" s="68" customFormat="1" ht="50.25" hidden="1" customHeight="1" x14ac:dyDescent="0.25">
      <c r="A16" s="71" t="s">
        <v>335</v>
      </c>
      <c r="B16" s="81" t="s">
        <v>338</v>
      </c>
      <c r="C16" s="102"/>
      <c r="D16" s="102">
        <v>0</v>
      </c>
      <c r="E16" s="102">
        <v>0</v>
      </c>
    </row>
    <row r="17" spans="1:5" s="64" customFormat="1" ht="37.5" hidden="1" customHeight="1" x14ac:dyDescent="0.25">
      <c r="A17" s="66" t="s">
        <v>327</v>
      </c>
      <c r="B17" s="82" t="s">
        <v>320</v>
      </c>
      <c r="C17" s="101">
        <f>C18</f>
        <v>0</v>
      </c>
      <c r="D17" s="101">
        <f t="shared" ref="D17:E17" si="0">D18</f>
        <v>0</v>
      </c>
      <c r="E17" s="101">
        <f t="shared" si="0"/>
        <v>0</v>
      </c>
    </row>
    <row r="18" spans="1:5" ht="57.75" hidden="1" customHeight="1" x14ac:dyDescent="0.2">
      <c r="A18" s="76" t="s">
        <v>331</v>
      </c>
      <c r="B18" s="67" t="s">
        <v>321</v>
      </c>
      <c r="C18" s="102">
        <f>C19</f>
        <v>0</v>
      </c>
      <c r="D18" s="102">
        <v>0</v>
      </c>
      <c r="E18" s="102">
        <v>0</v>
      </c>
    </row>
    <row r="19" spans="1:5" ht="84.75" hidden="1" customHeight="1" x14ac:dyDescent="0.2">
      <c r="A19" s="76" t="s">
        <v>332</v>
      </c>
      <c r="B19" s="67" t="s">
        <v>322</v>
      </c>
      <c r="C19" s="102"/>
      <c r="D19" s="102">
        <v>0</v>
      </c>
      <c r="E19" s="102">
        <v>0</v>
      </c>
    </row>
    <row r="20" spans="1:5" s="77" customFormat="1" ht="18.75" x14ac:dyDescent="0.3">
      <c r="A20" s="83" t="s">
        <v>370</v>
      </c>
      <c r="B20" s="92" t="s">
        <v>325</v>
      </c>
      <c r="C20" s="87">
        <f>C21</f>
        <v>6000000</v>
      </c>
      <c r="D20" s="87">
        <v>0</v>
      </c>
      <c r="E20" s="87">
        <v>0</v>
      </c>
    </row>
    <row r="21" spans="1:5" s="77" customFormat="1" ht="37.5" x14ac:dyDescent="0.3">
      <c r="A21" s="83" t="s">
        <v>371</v>
      </c>
      <c r="B21" s="92" t="s">
        <v>368</v>
      </c>
      <c r="C21" s="87">
        <f>C22</f>
        <v>6000000</v>
      </c>
      <c r="D21" s="87">
        <v>0</v>
      </c>
      <c r="E21" s="87">
        <v>0</v>
      </c>
    </row>
    <row r="22" spans="1:5" s="77" customFormat="1" ht="37.5" x14ac:dyDescent="0.3">
      <c r="A22" s="83" t="s">
        <v>372</v>
      </c>
      <c r="B22" s="92" t="s">
        <v>369</v>
      </c>
      <c r="C22" s="87">
        <v>6000000</v>
      </c>
      <c r="D22" s="87">
        <v>0</v>
      </c>
      <c r="E22" s="87">
        <v>0</v>
      </c>
    </row>
    <row r="23" spans="1:5" s="77" customFormat="1" ht="18.75" x14ac:dyDescent="0.3">
      <c r="A23" s="84" t="s">
        <v>375</v>
      </c>
      <c r="B23" s="94" t="s">
        <v>360</v>
      </c>
      <c r="C23" s="88">
        <f>C24+C28</f>
        <v>28372188.66</v>
      </c>
      <c r="D23" s="88">
        <v>0</v>
      </c>
      <c r="E23" s="88">
        <v>0</v>
      </c>
    </row>
    <row r="24" spans="1:5" s="77" customFormat="1" ht="93.75" x14ac:dyDescent="0.3">
      <c r="A24" s="83" t="s">
        <v>379</v>
      </c>
      <c r="B24" s="92" t="s">
        <v>378</v>
      </c>
      <c r="C24" s="87">
        <f>C25</f>
        <v>14279538.66</v>
      </c>
      <c r="D24" s="87">
        <v>0</v>
      </c>
      <c r="E24" s="87">
        <v>0</v>
      </c>
    </row>
    <row r="25" spans="1:5" s="77" customFormat="1" ht="93.75" x14ac:dyDescent="0.3">
      <c r="A25" s="83" t="s">
        <v>380</v>
      </c>
      <c r="B25" s="92" t="s">
        <v>381</v>
      </c>
      <c r="C25" s="87">
        <v>14279538.66</v>
      </c>
      <c r="D25" s="87">
        <v>0</v>
      </c>
      <c r="E25" s="87">
        <v>0</v>
      </c>
    </row>
    <row r="26" spans="1:5" s="77" customFormat="1" ht="0.75" hidden="1" customHeight="1" x14ac:dyDescent="0.3">
      <c r="A26" s="83" t="s">
        <v>361</v>
      </c>
      <c r="B26" s="92" t="s">
        <v>363</v>
      </c>
      <c r="C26" s="87"/>
      <c r="D26" s="87">
        <v>0</v>
      </c>
      <c r="E26" s="87">
        <v>0</v>
      </c>
    </row>
    <row r="27" spans="1:5" s="77" customFormat="1" ht="37.5" hidden="1" x14ac:dyDescent="0.3">
      <c r="A27" s="83" t="s">
        <v>362</v>
      </c>
      <c r="B27" s="92" t="s">
        <v>363</v>
      </c>
      <c r="C27" s="87"/>
      <c r="D27" s="87">
        <v>0</v>
      </c>
      <c r="E27" s="87">
        <v>0</v>
      </c>
    </row>
    <row r="28" spans="1:5" s="77" customFormat="1" ht="33" customHeight="1" x14ac:dyDescent="0.3">
      <c r="A28" s="83" t="s">
        <v>365</v>
      </c>
      <c r="B28" s="92" t="s">
        <v>364</v>
      </c>
      <c r="C28" s="87">
        <f>C29</f>
        <v>14092650</v>
      </c>
      <c r="D28" s="87">
        <v>0</v>
      </c>
      <c r="E28" s="87">
        <v>0</v>
      </c>
    </row>
    <row r="29" spans="1:5" s="77" customFormat="1" ht="26.25" customHeight="1" x14ac:dyDescent="0.3">
      <c r="A29" s="83" t="s">
        <v>366</v>
      </c>
      <c r="B29" s="92" t="s">
        <v>367</v>
      </c>
      <c r="C29" s="87">
        <v>14092650</v>
      </c>
      <c r="D29" s="87">
        <v>0</v>
      </c>
      <c r="E29" s="87">
        <v>0</v>
      </c>
    </row>
    <row r="30" spans="1:5" s="77" customFormat="1" ht="18.75" hidden="1" x14ac:dyDescent="0.3">
      <c r="A30" s="84" t="s">
        <v>374</v>
      </c>
      <c r="B30" s="94" t="s">
        <v>351</v>
      </c>
      <c r="C30" s="88"/>
      <c r="D30" s="88"/>
      <c r="E30" s="88"/>
    </row>
    <row r="31" spans="1:5" s="77" customFormat="1" ht="37.5" hidden="1" x14ac:dyDescent="0.3">
      <c r="A31" s="83" t="s">
        <v>354</v>
      </c>
      <c r="B31" s="92" t="s">
        <v>353</v>
      </c>
      <c r="C31" s="87"/>
      <c r="D31" s="87"/>
      <c r="E31" s="87"/>
    </row>
    <row r="32" spans="1:5" s="77" customFormat="1" ht="7.5" hidden="1" customHeight="1" x14ac:dyDescent="0.3">
      <c r="A32" s="83" t="s">
        <v>355</v>
      </c>
      <c r="B32" s="92" t="s">
        <v>352</v>
      </c>
      <c r="C32" s="87"/>
      <c r="D32" s="87"/>
      <c r="E32" s="87"/>
    </row>
    <row r="33" spans="1:5" s="77" customFormat="1" ht="56.25" hidden="1" x14ac:dyDescent="0.3">
      <c r="A33" s="83" t="s">
        <v>358</v>
      </c>
      <c r="B33" s="92" t="s">
        <v>359</v>
      </c>
      <c r="C33" s="87"/>
      <c r="D33" s="87">
        <v>0</v>
      </c>
      <c r="E33" s="87">
        <v>0</v>
      </c>
    </row>
    <row r="34" spans="1:5" s="77" customFormat="1" ht="56.25" hidden="1" x14ac:dyDescent="0.3">
      <c r="A34" s="83" t="s">
        <v>357</v>
      </c>
      <c r="B34" s="92" t="s">
        <v>356</v>
      </c>
      <c r="C34" s="87"/>
      <c r="D34" s="87">
        <v>0</v>
      </c>
      <c r="E34" s="87">
        <v>0</v>
      </c>
    </row>
    <row r="35" spans="1:5" ht="45.75" customHeight="1" x14ac:dyDescent="0.3">
      <c r="A35" s="95" t="s">
        <v>376</v>
      </c>
      <c r="B35" s="94" t="s">
        <v>328</v>
      </c>
      <c r="C35" s="88">
        <f>C36</f>
        <v>9693188</v>
      </c>
      <c r="D35" s="87">
        <f t="shared" ref="D35:E35" si="1">D36</f>
        <v>0</v>
      </c>
      <c r="E35" s="87">
        <f t="shared" si="1"/>
        <v>0</v>
      </c>
    </row>
    <row r="36" spans="1:5" ht="45" customHeight="1" x14ac:dyDescent="0.3">
      <c r="A36" s="85" t="s">
        <v>333</v>
      </c>
      <c r="B36" s="92" t="s">
        <v>329</v>
      </c>
      <c r="C36" s="87">
        <f>C37</f>
        <v>9693188</v>
      </c>
      <c r="D36" s="87">
        <f>D37</f>
        <v>0</v>
      </c>
      <c r="E36" s="87">
        <f>E37</f>
        <v>0</v>
      </c>
    </row>
    <row r="37" spans="1:5" ht="40.5" customHeight="1" x14ac:dyDescent="0.3">
      <c r="A37" s="86" t="s">
        <v>334</v>
      </c>
      <c r="B37" s="96" t="s">
        <v>330</v>
      </c>
      <c r="C37" s="89">
        <v>9693188</v>
      </c>
      <c r="D37" s="89">
        <v>0</v>
      </c>
      <c r="E37" s="89">
        <v>0</v>
      </c>
    </row>
    <row r="38" spans="1:5" s="68" customFormat="1" ht="35.25" hidden="1" customHeight="1" x14ac:dyDescent="0.3">
      <c r="A38" s="84" t="s">
        <v>346</v>
      </c>
      <c r="B38" s="97" t="s">
        <v>342</v>
      </c>
      <c r="C38" s="90">
        <f>C39</f>
        <v>0</v>
      </c>
      <c r="D38" s="90">
        <v>0</v>
      </c>
      <c r="E38" s="90">
        <v>0</v>
      </c>
    </row>
    <row r="39" spans="1:5" s="68" customFormat="1" ht="56.25" hidden="1" x14ac:dyDescent="0.3">
      <c r="A39" s="83" t="s">
        <v>347</v>
      </c>
      <c r="B39" s="96" t="s">
        <v>343</v>
      </c>
      <c r="C39" s="89">
        <f>C40</f>
        <v>0</v>
      </c>
      <c r="D39" s="89">
        <v>0</v>
      </c>
      <c r="E39" s="89">
        <v>0</v>
      </c>
    </row>
    <row r="40" spans="1:5" s="68" customFormat="1" ht="56.25" hidden="1" x14ac:dyDescent="0.3">
      <c r="A40" s="83" t="s">
        <v>345</v>
      </c>
      <c r="B40" s="96" t="s">
        <v>344</v>
      </c>
      <c r="C40" s="89">
        <v>0</v>
      </c>
      <c r="D40" s="89">
        <v>0</v>
      </c>
      <c r="E40" s="89">
        <v>0</v>
      </c>
    </row>
    <row r="41" spans="1:5" s="68" customFormat="1" ht="35.25" customHeight="1" x14ac:dyDescent="0.3">
      <c r="A41" s="83"/>
      <c r="B41" s="92"/>
      <c r="C41" s="93"/>
      <c r="D41" s="93"/>
      <c r="E41" s="93"/>
    </row>
    <row r="42" spans="1:5" ht="22.5" customHeight="1" x14ac:dyDescent="0.25">
      <c r="A42" s="104" t="s">
        <v>323</v>
      </c>
      <c r="B42" s="104"/>
      <c r="C42" s="91">
        <f>C12+C11</f>
        <v>44065376.659999996</v>
      </c>
      <c r="D42" s="91">
        <f t="shared" ref="D42:E42" si="2">D12+D11</f>
        <v>0</v>
      </c>
      <c r="E42" s="91">
        <f t="shared" si="2"/>
        <v>0</v>
      </c>
    </row>
    <row r="43" spans="1:5" ht="22.5" customHeight="1" x14ac:dyDescent="0.25">
      <c r="A43" s="98"/>
      <c r="B43" s="98"/>
      <c r="C43" s="99"/>
      <c r="D43" s="98"/>
      <c r="E43" s="98"/>
    </row>
    <row r="44" spans="1:5" x14ac:dyDescent="0.25">
      <c r="A44" s="64"/>
      <c r="B44" s="64"/>
    </row>
  </sheetData>
  <autoFilter ref="A10:E10"/>
  <sortState ref="A265:L276">
    <sortCondition ref="A265:A276"/>
  </sortState>
  <mergeCells count="6">
    <mergeCell ref="A42:B42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0" t="s">
        <v>313</v>
      </c>
      <c r="B1" s="110"/>
      <c r="C1" s="110"/>
      <c r="D1" s="110"/>
      <c r="E1" s="110"/>
      <c r="F1" s="110"/>
      <c r="G1" s="110"/>
      <c r="H1" s="110"/>
      <c r="I1" s="110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1" t="s">
        <v>279</v>
      </c>
      <c r="B3" s="111"/>
      <c r="C3" s="111"/>
      <c r="D3" s="111"/>
      <c r="E3" s="111"/>
      <c r="F3" s="111"/>
      <c r="G3" s="111"/>
      <c r="H3" s="111"/>
      <c r="I3" s="111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1" t="s">
        <v>280</v>
      </c>
      <c r="B6" s="111"/>
      <c r="C6" s="111"/>
      <c r="D6" s="111"/>
      <c r="E6" s="111"/>
      <c r="F6" s="111"/>
      <c r="G6" s="111"/>
      <c r="H6" s="111"/>
      <c r="I6" s="111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1" t="s">
        <v>281</v>
      </c>
      <c r="B8" s="111"/>
      <c r="C8" s="111"/>
      <c r="D8" s="111"/>
      <c r="E8" s="111"/>
      <c r="F8" s="111"/>
      <c r="G8" s="111"/>
      <c r="H8" s="111"/>
      <c r="I8" s="111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1" t="s">
        <v>282</v>
      </c>
      <c r="B11" s="111"/>
      <c r="C11" s="111"/>
      <c r="D11" s="111"/>
      <c r="E11" s="111"/>
      <c r="F11" s="111"/>
      <c r="G11" s="111"/>
      <c r="H11" s="111"/>
      <c r="I11" s="111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1" t="s">
        <v>283</v>
      </c>
      <c r="B24" s="111"/>
      <c r="C24" s="111"/>
      <c r="D24" s="111"/>
      <c r="E24" s="111"/>
      <c r="F24" s="111"/>
      <c r="G24" s="111"/>
      <c r="H24" s="111"/>
      <c r="I24" s="111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1" t="s">
        <v>284</v>
      </c>
      <c r="B29" s="111"/>
      <c r="C29" s="111"/>
      <c r="D29" s="111"/>
      <c r="E29" s="111"/>
      <c r="F29" s="111"/>
      <c r="G29" s="111"/>
      <c r="H29" s="111"/>
      <c r="I29" s="111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1" t="s">
        <v>285</v>
      </c>
      <c r="B37" s="111"/>
      <c r="C37" s="111"/>
      <c r="D37" s="111"/>
      <c r="E37" s="111"/>
      <c r="F37" s="111"/>
      <c r="G37" s="111"/>
      <c r="H37" s="111"/>
      <c r="I37" s="111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1" t="s">
        <v>286</v>
      </c>
      <c r="B46" s="111"/>
      <c r="C46" s="111"/>
      <c r="D46" s="111"/>
      <c r="E46" s="111"/>
      <c r="F46" s="111"/>
      <c r="G46" s="111"/>
      <c r="H46" s="111"/>
      <c r="I46" s="111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1" t="s">
        <v>287</v>
      </c>
      <c r="B49" s="111"/>
      <c r="C49" s="111"/>
      <c r="D49" s="111"/>
      <c r="E49" s="111"/>
      <c r="F49" s="111"/>
      <c r="G49" s="111"/>
      <c r="H49" s="111"/>
      <c r="I49" s="111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1" t="s">
        <v>288</v>
      </c>
      <c r="B56" s="111"/>
      <c r="C56" s="111"/>
      <c r="D56" s="111"/>
      <c r="E56" s="111"/>
      <c r="F56" s="111"/>
      <c r="G56" s="111"/>
      <c r="H56" s="111"/>
      <c r="I56" s="111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1" t="s">
        <v>289</v>
      </c>
      <c r="B62" s="111"/>
      <c r="C62" s="111"/>
      <c r="D62" s="111"/>
      <c r="E62" s="111"/>
      <c r="F62" s="111"/>
      <c r="G62" s="111"/>
      <c r="H62" s="111"/>
      <c r="I62" s="111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1" t="s">
        <v>290</v>
      </c>
      <c r="B65" s="111"/>
      <c r="C65" s="111"/>
      <c r="D65" s="111"/>
      <c r="E65" s="111"/>
      <c r="F65" s="111"/>
      <c r="G65" s="111"/>
      <c r="H65" s="111"/>
      <c r="I65" s="111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2" t="s">
        <v>314</v>
      </c>
      <c r="B68" s="112"/>
      <c r="C68" s="112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3" t="s">
        <v>315</v>
      </c>
      <c r="B69" s="113"/>
      <c r="C69" s="113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2024-01-11T06:17:03Z</cp:lastPrinted>
  <dcterms:created xsi:type="dcterms:W3CDTF">2018-12-25T15:55:39Z</dcterms:created>
  <dcterms:modified xsi:type="dcterms:W3CDTF">2025-05-22T08:51:48Z</dcterms:modified>
</cp:coreProperties>
</file>