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Z:\НА САЙТ\бюджет уточнение\декабрь\решение о внесении изменений\"/>
    </mc:Choice>
  </mc:AlternateContent>
  <bookViews>
    <workbookView xWindow="0" yWindow="0" windowWidth="28800" windowHeight="1191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доходы'!$A$1:$E$158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177" i="5" l="1"/>
  <c r="C152" i="5"/>
  <c r="C153" i="5"/>
  <c r="C164" i="5"/>
  <c r="C169" i="5" l="1"/>
  <c r="C167" i="5"/>
  <c r="C165" i="5"/>
  <c r="C175" i="5"/>
  <c r="C174" i="5" s="1"/>
  <c r="E172" i="5"/>
  <c r="D172" i="5"/>
  <c r="C172" i="5"/>
  <c r="C171" i="5" s="1"/>
  <c r="E171" i="5"/>
  <c r="D171" i="5"/>
  <c r="C162" i="5"/>
  <c r="C157" i="5" s="1"/>
  <c r="C158" i="5"/>
  <c r="C155" i="5"/>
  <c r="C154" i="5"/>
  <c r="C143" i="5" l="1"/>
  <c r="C142" i="5" s="1"/>
  <c r="C140" i="5" s="1"/>
  <c r="C136" i="5"/>
  <c r="C132" i="5"/>
  <c r="C131" i="5" s="1"/>
  <c r="C128" i="5"/>
  <c r="C125" i="5"/>
  <c r="C123" i="5"/>
  <c r="C121" i="5"/>
  <c r="C117" i="5"/>
  <c r="C115" i="5"/>
  <c r="C113" i="5"/>
  <c r="C111" i="5"/>
  <c r="C108" i="5"/>
  <c r="C105" i="5"/>
  <c r="C102" i="5"/>
  <c r="C101" i="5" s="1"/>
  <c r="C100" i="5" s="1"/>
  <c r="C87" i="5"/>
  <c r="C89" i="5"/>
  <c r="C91" i="5"/>
  <c r="C94" i="5"/>
  <c r="C96" i="5"/>
  <c r="C98" i="5"/>
  <c r="C80" i="5"/>
  <c r="C79" i="5" s="1"/>
  <c r="C82" i="5"/>
  <c r="C73" i="5"/>
  <c r="C72" i="5" s="1"/>
  <c r="C70" i="5"/>
  <c r="C69" i="5" s="1"/>
  <c r="C66" i="5"/>
  <c r="C65" i="5" s="1"/>
  <c r="C63" i="5"/>
  <c r="C61" i="5"/>
  <c r="C59" i="5"/>
  <c r="C58" i="5" s="1"/>
  <c r="C55" i="5"/>
  <c r="C54" i="5" s="1"/>
  <c r="C52" i="5"/>
  <c r="C51" i="5" s="1"/>
  <c r="C44" i="5"/>
  <c r="C49" i="5"/>
  <c r="C41" i="5"/>
  <c r="C35" i="5"/>
  <c r="C13" i="5"/>
  <c r="C12" i="5" s="1"/>
  <c r="D50" i="5"/>
  <c r="E50" i="5"/>
  <c r="C93" i="5" l="1"/>
  <c r="C86" i="5"/>
  <c r="C78" i="5"/>
  <c r="C57" i="5"/>
  <c r="C39" i="5"/>
  <c r="C85" i="5" l="1"/>
  <c r="C38" i="5"/>
  <c r="C34" i="5" s="1"/>
  <c r="C32" i="5" l="1"/>
  <c r="C26" i="5" l="1"/>
  <c r="C47" i="5"/>
  <c r="C46" i="5" s="1"/>
  <c r="C43" i="5" s="1"/>
  <c r="C25" i="5" l="1"/>
  <c r="C28" i="5"/>
  <c r="C24" i="5" s="1"/>
  <c r="C11" i="5" s="1"/>
  <c r="E44" i="5" l="1"/>
  <c r="E43" i="5" s="1"/>
  <c r="D44" i="5"/>
  <c r="D43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<sst xmlns="http://schemas.openxmlformats.org/spreadsheetml/2006/main" count="897" uniqueCount="616">
  <si>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</si>
  <si>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</si>
  <si>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</si>
  <si>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</si>
  <si>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</si>
  <si>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</si>
  <si>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</si>
  <si>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</si>
  <si>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</si>
  <si>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</si>
  <si>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</si>
  <si>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</si>
  <si>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</si>
  <si>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</si>
  <si>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</si>
  <si>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</si>
  <si>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</si>
  <si>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</si>
  <si>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</si>
  <si>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</si>
  <si>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</si>
  <si>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</si>
  <si>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</si>
  <si>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</si>
  <si>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</si>
  <si>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</si>
  <si>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</si>
  <si>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</si>
  <si>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</si>
  <si>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</si>
  <si>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</si>
  <si>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</si>
  <si>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</si>
  <si>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</si>
  <si>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</si>
  <si>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</si>
  <si>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</si>
  <si>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</si>
  <si>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</si>
  <si>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</si>
  <si>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</si>
  <si>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</si>
  <si>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</si>
  <si>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</si>
  <si>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</si>
  <si>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</si>
  <si>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</si>
  <si>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</si>
  <si>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</si>
  <si>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</si>
  <si>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</si>
  <si>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</si>
  <si>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</si>
  <si>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</si>
  <si>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</si>
  <si>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</si>
  <si>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</si>
  <si>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</si>
  <si>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</si>
  <si>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</si>
  <si>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</si>
  <si>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</si>
  <si>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</si>
  <si>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</si>
  <si>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</si>
  <si>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</si>
  <si>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</si>
  <si>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</si>
  <si>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</si>
  <si>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</si>
  <si>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</si>
  <si>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</si>
  <si>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</si>
  <si>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</si>
  <si>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</si>
  <si>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</si>
  <si>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</si>
  <si>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</si>
  <si>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</si>
  <si>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</si>
  <si>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</si>
  <si>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</si>
  <si>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</si>
  <si>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</si>
  <si>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</si>
  <si>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</si>
  <si>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</si>
  <si>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</si>
  <si>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</si>
  <si>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</si>
  <si>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</si>
  <si>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</si>
  <si>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</si>
  <si>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</si>
  <si>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</si>
  <si>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</si>
  <si>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</si>
  <si>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</si>
  <si>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</si>
  <si>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</si>
  <si>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</si>
  <si>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</si>
  <si>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</si>
  <si>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</si>
  <si>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</si>
  <si>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</si>
  <si>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</si>
  <si>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</si>
  <si>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</si>
  <si>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</si>
  <si>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</si>
  <si>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</si>
  <si>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</si>
  <si>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</si>
  <si>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</si>
  <si>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</si>
  <si>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</si>
  <si>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</si>
  <si>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</si>
  <si>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</si>
  <si>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</si>
  <si>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</si>
  <si>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</si>
  <si>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</si>
  <si>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</si>
  <si>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</si>
  <si>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</si>
  <si>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</si>
  <si>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</si>
  <si>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</si>
  <si>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</si>
  <si>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</si>
  <si>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</si>
  <si>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</si>
  <si>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</si>
  <si>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</si>
  <si>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</si>
  <si>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</si>
  <si>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</si>
  <si>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</si>
  <si>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</si>
  <si>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</si>
  <si>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</si>
  <si>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</si>
  <si>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</si>
  <si>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</si>
  <si>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</si>
  <si>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</si>
  <si>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</si>
  <si>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</si>
  <si>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</si>
  <si>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</si>
  <si>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</si>
  <si>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</si>
  <si>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</si>
  <si>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</si>
  <si>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</si>
  <si>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</si>
  <si>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</si>
  <si>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</si>
  <si>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</si>
  <si>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</si>
  <si>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</si>
  <si>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</si>
  <si>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</si>
  <si>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</si>
  <si>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</si>
  <si>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</si>
  <si>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</si>
  <si>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</si>
  <si>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</si>
  <si>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</si>
  <si>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</si>
  <si>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</si>
  <si>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</si>
  <si>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</si>
  <si>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</si>
  <si>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</si>
  <si>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</si>
  <si>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</si>
  <si>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</si>
  <si>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</si>
  <si>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</si>
  <si>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</si>
  <si>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</si>
  <si>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</si>
  <si>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</si>
  <si>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</si>
  <si>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</si>
  <si>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</si>
  <si>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</si>
  <si>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</si>
  <si>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</si>
  <si>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</si>
  <si>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</si>
  <si>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</si>
  <si>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</si>
  <si>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</si>
  <si>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</si>
  <si>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</si>
  <si>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</si>
  <si>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</si>
  <si>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</si>
  <si>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</si>
  <si>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</si>
  <si>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</si>
  <si>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</si>
  <si>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</si>
  <si>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</si>
  <si>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</si>
  <si>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</si>
  <si>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</si>
  <si>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</si>
  <si>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</si>
  <si>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</si>
  <si>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</si>
  <si>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</si>
  <si>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</si>
  <si>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</si>
  <si>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</si>
  <si>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</si>
  <si>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</si>
  <si>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</si>
  <si>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</si>
  <si>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</si>
  <si>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</si>
  <si>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</si>
  <si>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</si>
  <si>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</si>
  <si>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</si>
  <si>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</si>
  <si>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</si>
  <si>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</si>
  <si>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</si>
  <si>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</si>
  <si>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</si>
  <si>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</si>
  <si>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</si>
  <si>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</si>
  <si>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</si>
  <si>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</si>
  <si>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</si>
  <si>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</si>
  <si>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</si>
  <si>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</si>
  <si>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</si>
  <si>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</si>
  <si>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</si>
  <si>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</si>
  <si>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</si>
  <si>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</si>
  <si>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</si>
  <si>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</si>
  <si>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</si>
  <si>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</si>
  <si>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</si>
  <si>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</si>
  <si>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</si>
  <si>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</si>
  <si>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</si>
  <si>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</si>
  <si>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</si>
  <si>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</si>
  <si>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</si>
  <si>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</si>
  <si>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</si>
  <si>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</si>
  <si>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</si>
  <si>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</si>
  <si>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</si>
  <si>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</si>
  <si>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</si>
  <si>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</si>
  <si>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</si>
  <si>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</si>
  <si>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</si>
  <si>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</si>
  <si>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</si>
  <si>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</si>
  <si>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</si>
  <si>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</si>
  <si>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</si>
  <si>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</si>
  <si>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</si>
  <si>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</si>
  <si>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</si>
  <si>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</si>
  <si>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</si>
  <si>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</si>
  <si>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</si>
  <si>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</si>
  <si>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</si>
  <si>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</si>
  <si>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</si>
  <si>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</si>
  <si>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</si>
  <si>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</si>
  <si>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</si>
  <si>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</si>
  <si>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</si>
  <si>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</si>
  <si>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</si>
  <si>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</si>
  <si>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</si>
  <si>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</si>
  <si>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</si>
  <si>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</si>
  <si>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</si>
  <si>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</si>
  <si>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</si>
  <si>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</si>
  <si>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</si>
  <si>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</si>
  <si>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</si>
  <si>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</si>
  <si>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</si>
  <si>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</si>
  <si>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</si>
  <si>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</si>
  <si>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</si>
  <si>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2025 год и на плановый период 2026 и 2027 годов</t>
  </si>
  <si>
    <t>2025 год</t>
  </si>
  <si>
    <t>2026 год</t>
  </si>
  <si>
    <t>2027 год</t>
  </si>
  <si>
    <t>000 1 05 00000 00 0000 000</t>
  </si>
  <si>
    <t>НАЛОГИ НА СОВОКУПНЫЙ ДОХОД</t>
  </si>
  <si>
    <t>000 1 05 30000 01 0000  110</t>
  </si>
  <si>
    <t>Единый сельскохозяйственный налог</t>
  </si>
  <si>
    <t>000 1 05 03010 01 0000  110</t>
  </si>
  <si>
    <t>000 1 08 00000 00 0000 000</t>
  </si>
  <si>
    <t>ГОСУДАРСТВЕННАЯ ПОШЛИНА</t>
  </si>
  <si>
    <t>000 1 08 03000 01 0000 110</t>
  </si>
  <si>
    <t>Государственная пошлина по делам, рассматриваемым в судах общей юрисдикции, мировыми судьями</t>
  </si>
  <si>
    <t>000 1 08 03010 01 0000 110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</si>
  <si>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</si>
  <si>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000 1  13 00000 00 0000 000</t>
  </si>
  <si>
    <t>ДОХОДЫ ОТ ОКАЗАНИЯ ПЛАТНЫХ УСЛУГ (РАБОТ) И КОМПЕНСАЦИИ ЗАТРАТ ГОСУДАРСТВА</t>
  </si>
  <si>
    <t>000 1 13 02000 00 0000 130</t>
  </si>
  <si>
    <t>Доходы от компенсации затрат государства</t>
  </si>
  <si>
    <t>901 1 13 02994 14 0000 130</t>
  </si>
  <si>
    <t>Прочие доходы от компенсации затрат  бюджетов муниципальных округов</t>
  </si>
  <si>
    <t>000 1 16 0000 00 0000 000</t>
  </si>
  <si>
    <t>ШТРАФЫ, САНКЦИИ, ВОЗМЕЩЕНИЕ УЩЕРБА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</si>
  <si>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</si>
  <si>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</si>
  <si>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000 1 01 00000 00 0000 000</t>
  </si>
  <si>
    <t>НАЛОГ НА ПРИБЫЛЬ, ДОХОДЫ</t>
  </si>
  <si>
    <t>000 1 01 02000 01 0000 110</t>
  </si>
  <si>
    <t>НАЛОГ НА ДОХОДЫ ФИЗИЧЕСКИХ ЛИЦ</t>
  </si>
  <si>
    <t>000 1 01 02140 01 0000 110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</si>
  <si>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</si>
  <si>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</si>
  <si>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</si>
  <si>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</si>
  <si>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</si>
  <si>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000 1 01 02021 01 0000 110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</si>
  <si>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</si>
  <si>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000 1 01 02022 01 0000 110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</si>
  <si>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</si>
  <si>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</si>
  <si>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</si>
  <si>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</si>
  <si>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</si>
  <si>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</si>
  <si>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</si>
  <si>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</si>
  <si>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</si>
  <si>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000 1 01 02150 01 0000 110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</si>
  <si>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</si>
  <si>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</si>
  <si>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</si>
  <si>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</si>
  <si>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</si>
  <si>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</si>
  <si>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</si>
  <si>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</si>
  <si>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</si>
  <si>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</si>
  <si>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</si>
  <si>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</si>
  <si>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</si>
  <si>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</si>
  <si>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</si>
  <si>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</si>
  <si>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</si>
  <si>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</si>
  <si>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</si>
  <si>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</si>
  <si>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</si>
  <si>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000 1 05 02000 02 0000 110</t>
  </si>
  <si>
    <t>Единый налог на вмененный доход для отдельных видов деятельности</t>
  </si>
  <si>
    <t>000 1 05 02010 02 0000 110</t>
  </si>
  <si>
    <t>000 1 05 02020 02 0000 110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</si>
  <si>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</si>
  <si>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000 1 05 03020 01 0000  110</t>
  </si>
  <si>
    <t>Единый сельскохозяйственный налог (за налоговые периоды, истекшие до 1 января 2011 года)</t>
  </si>
  <si>
    <t>000 1 05 04000 02 0000 110</t>
  </si>
  <si>
    <t>Налог, взимаемый в связи с применением патентной системы налогообложения</t>
  </si>
  <si>
    <t>000 1 05 04060 02 0000 110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</si>
  <si>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</si>
  <si>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000 1 06 00000 00 0000 000</t>
  </si>
  <si>
    <t>НАЛОГИ НА ИМУЩЕСТВО</t>
  </si>
  <si>
    <t>000 1 06 01000 00 0000 110</t>
  </si>
  <si>
    <t>Налог на имущество физических лиц</t>
  </si>
  <si>
    <t>000 1 06 01020 14 0000 110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</si>
  <si>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</si>
  <si>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000 1 06 06000 00 0000 110</t>
  </si>
  <si>
    <t>ЗЕМЕЛЬНЫЙ НАЛОГ</t>
  </si>
  <si>
    <t>000 1 06 06030 00 0000 110</t>
  </si>
  <si>
    <t>Земельный налог с организаций</t>
  </si>
  <si>
    <t>000 1 06 06032 14 0000 110</t>
  </si>
  <si>
    <t>Земельный налог с организаций, обладающих земельным участком, расположенным в границах муниципальных округов</t>
  </si>
  <si>
    <t>000 1 06 06040 00 0000 110</t>
  </si>
  <si>
    <t xml:space="preserve">Земельный налог с физических лиц </t>
  </si>
  <si>
    <t>000 1 06 06042 14 0000 110</t>
  </si>
  <si>
    <t>Земельный налог с физических лиц, обладающих земельным участком, расположенным в границах муниципальных округов</t>
  </si>
  <si>
    <t>000 1 09 00000 00 0000 000</t>
  </si>
  <si>
    <t>ЗАДОЛЖЕННОСТЬ И ПЕРЕРАСЧЕТЫ ПО ОТМЕНЕННЫМ НАЛОГАМ, СБОРАМ И ИНЫМ ОБЯЗАТЕЛЬНЫМ ПЛАТЕЖАМ</t>
  </si>
  <si>
    <t>000 1 09 04050 00 0000 110</t>
  </si>
  <si>
    <t>Земельный налог (по обязательствам, возникшим до 1 января 2006 года)</t>
  </si>
  <si>
    <t>000 10904052141000110</t>
  </si>
  <si>
    <t>Земельный налог (по обязательствам, возникшим до 1 января 2006 года), мобилизуемый на территориях муниципальных округов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</si>
  <si>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</si>
  <si>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</si>
  <si>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</si>
  <si>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</si>
  <si>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</si>
  <si>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</si>
  <si>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000 1 11 05012 14 0000 120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</si>
  <si>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</si>
  <si>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000 1 11 05020 00 0000 120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</si>
  <si>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</si>
  <si>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000 1 11 05024 14 0000 120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</si>
  <si>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</si>
  <si>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</si>
  <si>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</si>
  <si>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000 1 11 05034 14 0000 120</t>
  </si>
  <si>
    <t>000 1 11 05300 00 0000 120</t>
  </si>
  <si>
    <t>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</si>
  <si>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000 1 11 05310 00 0000 120</t>
  </si>
  <si>
    <t>000 1 11 05312 14 0000 120</t>
  </si>
  <si>
    <t>000 1 11 07014 14 0000 120</t>
  </si>
  <si>
    <t xml:space="preserve"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
</t>
  </si>
  <si>
    <t>000 1 11 09000 00 0000 120</t>
  </si>
  <si>
    <t>Прочие доходы от использования имущества и прав, находящихся в государственной и муниципальной собственности (за исключение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</si>
  <si>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000 1 11 09080 00 0000 120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</si>
  <si>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</si>
  <si>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000 1 11 09080 14 0000 120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</si>
  <si>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</si>
  <si>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>000 1 12 00000 00 0000 000</t>
  </si>
  <si>
    <t>ПЛАТЕЖИ ПРИ ПОЛЬЗОВАНИИ ПРИРОДНЫМИ РЕСУРСАМИ</t>
  </si>
  <si>
    <t>000 1 12 01000 01 0000 120</t>
  </si>
  <si>
    <t>Плата за негативное воздействие на окружающую среду</t>
  </si>
  <si>
    <t>000 1 12 01010 01 0000 120</t>
  </si>
  <si>
    <t>Плата за выбросы загрязняющих веществ в атмосферный воздух стационарными объектами</t>
  </si>
  <si>
    <t>000 1 12 01030 01 0000 120</t>
  </si>
  <si>
    <t>Плата за сбросы загрязняющих веществ в водные объекты</t>
  </si>
  <si>
    <t>000 1 12 01041 01 0000 120</t>
  </si>
  <si>
    <t>Плата за размещение отходов производства</t>
  </si>
  <si>
    <t>000 1 12 01042 01 0000 120</t>
  </si>
  <si>
    <t>Плата за размещение твердых коммунальных отходов</t>
  </si>
  <si>
    <t>000 1 13 02060 00 0000 130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</si>
  <si>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</si>
  <si>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>000 1 13 02064 14 0000 130</t>
  </si>
  <si>
    <t>000 1 13 02990 00 0000 130</t>
  </si>
  <si>
    <t>Прочие доходы от компенсации затрат государства</t>
  </si>
  <si>
    <t>903 1 13 02994 14 0000 130</t>
  </si>
  <si>
    <t>000 1 14 00000 00 0000 000</t>
  </si>
  <si>
    <t>ДОХОДЫ ОТ ПРОДАЖИ МАТЕРИАЛЬНЫХ И НЕМАТЕРИАЛЬНЫХ АКТИВОВ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</si>
  <si>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</si>
  <si>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</si>
  <si>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901 1 14 02040 14 0000 410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</si>
  <si>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</si>
  <si>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000 1 14 02042 14 0000 410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</si>
  <si>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</si>
  <si>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000 1 14 02042 14 0000 440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</si>
  <si>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</si>
  <si>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901 1 14 02042 14 0000 440</t>
  </si>
  <si>
    <t>905 1 14 02043 14 0000 410</t>
  </si>
  <si>
    <t>000 1 14 06000 00 0000 430</t>
  </si>
  <si>
    <t>Доходы от продажи земельных участков, находящихся в государственной и муниципальной собственности</t>
  </si>
  <si>
    <t>000 1 14 06010 00 0000 430</t>
  </si>
  <si>
    <t>Доходы от продажи земельных участков,государственная собственность на которые не разграничена</t>
  </si>
  <si>
    <t>000 1 14 06012 14 0000 430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</si>
  <si>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</si>
  <si>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000 1 14 06020 00 0000 430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</si>
  <si>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</si>
  <si>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000 1 14 06024 14 0000 430</t>
  </si>
  <si>
    <t>000 1 14 06300 00 0000 430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</si>
  <si>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</si>
  <si>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>000 1 14 06312 14 0000 430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</si>
  <si>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 </t>
  </si>
  <si>
    <t>000 1 16 01000 00 0000 140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</si>
  <si>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</si>
  <si>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000 1 16 01050 01 0000 140</t>
  </si>
  <si>
    <t>8421 16 01053 01 0000 140</t>
  </si>
  <si>
    <t>830 1 16 01053 01 0000 140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</si>
  <si>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</si>
  <si>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</si>
  <si>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830 1 16 01063 01 0000 140</t>
  </si>
  <si>
    <t>842 1 16 01063 01 0000 140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</si>
  <si>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</si>
  <si>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</si>
  <si>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830 1 16 01073 01 0000 140</t>
  </si>
  <si>
    <t>842 1 16 01073 01 0000 140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</si>
  <si>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</si>
  <si>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</si>
  <si>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830 1 16 01083 01 0000 140</t>
  </si>
  <si>
    <t>000 1 16 01090 01 0000 140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</si>
  <si>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</si>
  <si>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>830 1 16 01093 01 0000 140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</si>
  <si>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</si>
  <si>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>000 1 16 01130 01 0000 140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</si>
  <si>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</si>
  <si>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</si>
  <si>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>000 1 16 01140 01 0000 140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</si>
  <si>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</si>
  <si>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830 1 16 01143 01 0000 140</t>
  </si>
  <si>
    <t xml:space="preserve"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</si>
  <si>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>830 1 16 01153 01 0000 140</t>
  </si>
  <si>
    <t>000 1 16 01170 01 0000 140</t>
  </si>
  <si>
    <t>830 1 16 01173 01 0000 140</t>
  </si>
  <si>
    <t>000 1 16 01180 01 0000 140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</si>
  <si>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</si>
  <si>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830 1 16 01183 01 0000 140</t>
  </si>
  <si>
    <t>830 1 16 01193 01 0000 140</t>
  </si>
  <si>
    <t>842 1 16 01193 01 0000 140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</si>
  <si>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</si>
  <si>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</si>
  <si>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830 1 16 01203 01 0000 140</t>
  </si>
  <si>
    <t>842 1 16 01203 01 0000 140</t>
  </si>
  <si>
    <t>000 1 16 10120 01 0000 140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</si>
  <si>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</si>
  <si>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000 1 16 10123 01 0000 140</t>
  </si>
  <si>
    <t>182 1 16 10123 01 0000 140</t>
  </si>
  <si>
    <t>182 1 16 10129 01 0000 140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</si>
  <si>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</si>
  <si>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830 1 16 01333 01 0000 140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</si>
  <si>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</si>
  <si>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000 1 16 11050 01 0000 140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</si>
  <si>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</si>
  <si>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048 1 16 11050 01 0000 140</t>
  </si>
  <si>
    <t>808 1 16 11050 01 0000 140</t>
  </si>
  <si>
    <t>000 1 17 00000 00 0000 150</t>
  </si>
  <si>
    <t>ПРОЧИЕ НЕНАЛОГОВЫЕ ДОХОДЫ</t>
  </si>
  <si>
    <t>901 1 17 01040 14 0000 180</t>
  </si>
  <si>
    <t xml:space="preserve">Невыясненные поступления, зачисляемые в бюджеты муниципальных округов
</t>
  </si>
  <si>
    <t>000 1 17 15000 00 0000 150</t>
  </si>
  <si>
    <t>Инициативные платежи</t>
  </si>
  <si>
    <t>901 1 17 15020 14 0000 150</t>
  </si>
  <si>
    <t xml:space="preserve">Инициативные платежи, зачисляемые в бюджеты муниципальных округов
</t>
  </si>
  <si>
    <t>000 1 17 15020 14 0002 150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</si>
  <si>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территории, прилегающей к зданию муниципального бюджетного дошкольного образовательного учреждения  детский сад № 4 «Золушка в г. Стародубе)</t>
  </si>
  <si>
    <t>000 1 17 15020 14 0003 150</t>
  </si>
  <si>
    <t xml:space="preserve">Инициативные платежи, зачисляемые в бюджеты муниципальных округов (поступление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2»)  </t>
  </si>
  <si>
    <t>000 1 17 15020 14 0004 150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</si>
  <si>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воинам- односельчанам погибшим в годы Великой Отечественной войны в н.п. Дохновичи Стародубского района Брянской области)</t>
  </si>
  <si>
    <t>000 1 17 15020 14 0005 150</t>
  </si>
  <si>
    <t>Инициативные платежи, зачисляемые в бюджеты муниципальных округов (поступление средств на реализацию проекта Благоустройство пл. Советской в г. Стародубе Брянской области)</t>
  </si>
  <si>
    <t>000 1 17 15020 14 0006 150</t>
  </si>
  <si>
    <t>Инициативные платежи, зачисляемые в бюджеты муниципальных округов (поступление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1»)</t>
  </si>
  <si>
    <t>000 1 17 15020 14 0007 150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</si>
  <si>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воинам- односельчанам погибшим в годы Великой Отечественной войны в н.п. Мишковка Стародубского района Брянской области)</t>
  </si>
  <si>
    <t>000 1 17 15020 14 0008 150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</si>
  <si>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воинам- односельчанам погибшим в годы Великой Отечественной войны в н.п. Остроглядово Стародубского района Брянской области)</t>
  </si>
  <si>
    <t>000 1 17 15020 14 0009 150</t>
  </si>
  <si>
    <t xml:space="preserve">Инициативные платежи, зачисляемые в бюджеты муниципальных округов (поступление средств на реализацию проекта (Благоустройство МУК «Парк культуры и отдыха им. А.И. Рубца г. Стародуба» Стародубского муниципального округа Брянской области) </t>
  </si>
  <si>
    <t>000 1 14 02040 14 0000 410</t>
  </si>
  <si>
    <t>000 1 16 01150 01 0000 140</t>
  </si>
  <si>
    <t xml:space="preserve">Приложение № 1.7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 от 20.12.2024 года № 489 
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</si>
  <si>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</si>
  <si>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</si>
  <si>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</si>
  <si>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РОССИЙСКОЙ ФЕДЕРАЦИИ</t>
  </si>
  <si>
    <t>000 2 02 10000 00 0000150</t>
  </si>
  <si>
    <t>Дотации бюджетам бюджетной системы Российской Федерации</t>
  </si>
  <si>
    <t>000 2 02 20000 00 0000 150</t>
  </si>
  <si>
    <t>Субсидии бюджетам бюджетной системы Российской Федерации</t>
  </si>
  <si>
    <t>000 2 02 20216 00 0000 150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</si>
  <si>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</si>
  <si>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000 2 02 20216 14 0000 150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</si>
  <si>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</si>
  <si>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</si>
  <si>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000 2 02 29999 00 0000 150</t>
  </si>
  <si>
    <t>Прочие субсидии</t>
  </si>
  <si>
    <t>000 2 02 29999 14 0000 150</t>
  </si>
  <si>
    <t>Прочие субсидии бюджетам муниципальных округов</t>
  </si>
  <si>
    <t>000 2 02 30000 00 0000 150</t>
  </si>
  <si>
    <t>Субвенции бюджетам бюджетной системы Российской Федерации</t>
  </si>
  <si>
    <t>000 2 02 35082 00 0000 150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</si>
  <si>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</si>
  <si>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000 2 02 35082 14 0000 150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</si>
  <si>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</si>
  <si>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000 2 02 40000 00 0000150</t>
  </si>
  <si>
    <t>Иные межбюджетные трансферты</t>
  </si>
  <si>
    <t>000 2 02 49999 00 0000 150</t>
  </si>
  <si>
    <t>Прочие межбюджетные трансферты, передаваемые бюджетам</t>
  </si>
  <si>
    <t>000 2 02 49999 14 0000 150</t>
  </si>
  <si>
    <t>Прочие межбюджетные трансферты, передаваемые бюджетам муниципальных округов</t>
  </si>
  <si>
    <t>000 2 19  00000 00 0000 150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</si>
  <si>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</si>
  <si>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000 2 19 00000 14 0000 150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</si>
  <si>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</si>
  <si>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</si>
  <si>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</si>
  <si>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Дотации бюджетам муниципальных округов на поддержку мер по обеспечению сбалансированности бюджетов</t>
  </si>
  <si>
    <t>000 2 02 15002 14 000 0150</t>
  </si>
  <si>
    <t>000 2 02 15002 00 000 0150</t>
  </si>
  <si>
    <t>000 2 02 30024 14 0000 150</t>
  </si>
  <si>
    <t>000 2 02 30024 00 0000 150</t>
  </si>
  <si>
    <t>Субвенции бюджетам муниципальных округов на выполнение передаваемых полномочий субъектов Российской Федерации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</si>
  <si>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</si>
  <si>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000 2 02 30029 14 0000 150</t>
  </si>
  <si>
    <t>000 2 02 30029 00 0000 150</t>
  </si>
  <si>
    <t>ИТОГО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</si>
  <si>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19.12.2025 года №41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</si>
</sst>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  <numFmt numFmtId="173" formatCode="#,##0.00_р_."/>
  </numFmts>
  <fonts count="10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u/>
      <sz val="10"/>
      <color indexed="12"/>
      <name val="Arial Cyr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2"/>
    </font>
    <font>
      <b/>
      <sz val="10"/>
      <color rgb="FF000000"/>
      <name val="Arial"/>
      <family val="2"/>
    </font>
    <font>
      <sz val="8"/>
      <color rgb="FF000000"/>
      <name val="Arial Cy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Arial"/>
      <family val="2"/>
      <charset val="204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CCCCC"/>
      </patternFill>
    </fill>
    <fill>
      <patternFill patternType="solid">
        <fgColor rgb="FFE0E0E0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/>
      <right/>
      <top style="thin">
        <color rgb="FFB9CDE5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548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7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8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0"/>
    <xf numFmtId="0" fontId="30" fillId="0" borderId="1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2" fillId="0" borderId="13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 shrinkToFit="1"/>
    </xf>
    <xf numFmtId="0" fontId="33" fillId="0" borderId="0">
      <alignment horizontal="center"/>
    </xf>
    <xf numFmtId="49" fontId="32" fillId="0" borderId="16">
      <alignment horizontal="center"/>
    </xf>
    <xf numFmtId="49" fontId="32" fillId="0" borderId="16">
      <alignment horizontal="center" shrinkToFit="1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2" fillId="0" borderId="17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>
      <alignment shrinkToFit="1"/>
    </xf>
    <xf numFmtId="4" fontId="32" fillId="0" borderId="31">
      <alignment horizontal="right" shrinkToFit="1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 shrinkToFit="1"/>
    </xf>
    <xf numFmtId="0" fontId="32" fillId="0" borderId="2">
      <alignment horizontal="center" vertical="top"/>
    </xf>
    <xf numFmtId="4" fontId="32" fillId="0" borderId="20">
      <alignment horizontal="right" shrinkToFit="1"/>
    </xf>
    <xf numFmtId="4" fontId="32" fillId="0" borderId="32">
      <alignment horizontal="right" shrinkToFit="1"/>
    </xf>
    <xf numFmtId="0" fontId="32" fillId="0" borderId="20">
      <alignment shrinkToFit="1"/>
    </xf>
    <xf numFmtId="0" fontId="34" fillId="0" borderId="2">
      <alignment wrapText="1"/>
    </xf>
    <xf numFmtId="0" fontId="31" fillId="0" borderId="33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 shrinkToFit="1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0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0" fontId="32" fillId="0" borderId="47">
      <alignment horizontal="left" wrapText="1" indent="2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 shrinkToFit="1"/>
    </xf>
    <xf numFmtId="4" fontId="32" fillId="0" borderId="35">
      <alignment horizontal="right" shrinkToFit="1"/>
    </xf>
    <xf numFmtId="4" fontId="32" fillId="0" borderId="47">
      <alignment horizontal="right" shrinkToFit="1"/>
    </xf>
    <xf numFmtId="49" fontId="32" fillId="0" borderId="7">
      <alignment horizontal="center"/>
    </xf>
    <xf numFmtId="4" fontId="32" fillId="0" borderId="51">
      <alignment horizontal="right" shrinkToFit="1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42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0"/>
    <xf numFmtId="0" fontId="33" fillId="0" borderId="10"/>
    <xf numFmtId="0" fontId="47" fillId="0" borderId="11">
      <alignment horizontal="left" wrapText="1" indent="1"/>
    </xf>
    <xf numFmtId="0" fontId="32" fillId="0" borderId="11">
      <alignment horizontal="left" wrapText="1" indent="1"/>
    </xf>
    <xf numFmtId="0" fontId="47" fillId="0" borderId="12">
      <alignment horizontal="left" wrapText="1"/>
    </xf>
    <xf numFmtId="0" fontId="32" fillId="0" borderId="12">
      <alignment horizontal="left" wrapText="1"/>
    </xf>
    <xf numFmtId="0" fontId="47" fillId="0" borderId="12">
      <alignment horizontal="left" wrapText="1" indent="2"/>
    </xf>
    <xf numFmtId="0" fontId="32" fillId="0" borderId="12">
      <alignment horizontal="left" wrapText="1" indent="2"/>
    </xf>
    <xf numFmtId="0" fontId="45" fillId="0" borderId="14"/>
    <xf numFmtId="0" fontId="30" fillId="0" borderId="14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0">
      <alignment horizontal="left"/>
    </xf>
    <xf numFmtId="49" fontId="32" fillId="0" borderId="10">
      <alignment horizontal="left"/>
    </xf>
    <xf numFmtId="49" fontId="47" fillId="0" borderId="15">
      <alignment horizontal="center" wrapText="1"/>
    </xf>
    <xf numFmtId="49" fontId="32" fillId="0" borderId="15">
      <alignment horizontal="center" wrapText="1"/>
    </xf>
    <xf numFmtId="49" fontId="47" fillId="0" borderId="15">
      <alignment horizontal="center"/>
    </xf>
    <xf numFmtId="49" fontId="32" fillId="0" borderId="15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6">
      <alignment horizontal="center"/>
    </xf>
    <xf numFmtId="49" fontId="32" fillId="0" borderId="16">
      <alignment horizontal="center"/>
    </xf>
    <xf numFmtId="0" fontId="47" fillId="0" borderId="17">
      <alignment horizontal="left" wrapText="1" indent="1"/>
    </xf>
    <xf numFmtId="0" fontId="32" fillId="0" borderId="17">
      <alignment horizontal="left" wrapText="1" indent="1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7" fillId="0" borderId="18">
      <alignment horizontal="left" wrapText="1" indent="2"/>
    </xf>
    <xf numFmtId="0" fontId="32" fillId="0" borderId="18">
      <alignment horizontal="left" wrapText="1" indent="2"/>
    </xf>
    <xf numFmtId="0" fontId="45" fillId="0" borderId="19"/>
    <xf numFmtId="0" fontId="30" fillId="0" borderId="19"/>
    <xf numFmtId="0" fontId="45" fillId="0" borderId="20"/>
    <xf numFmtId="0" fontId="30" fillId="0" borderId="20"/>
    <xf numFmtId="0" fontId="42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42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42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42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42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0">
      <alignment wrapText="1"/>
    </xf>
    <xf numFmtId="0" fontId="34" fillId="0" borderId="10">
      <alignment wrapText="1"/>
    </xf>
    <xf numFmtId="0" fontId="52" fillId="0" borderId="14">
      <alignment wrapText="1"/>
    </xf>
    <xf numFmtId="0" fontId="34" fillId="0" borderId="14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2"/>
    <xf numFmtId="0" fontId="33" fillId="0" borderId="22"/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49" fontId="47" fillId="0" borderId="24">
      <alignment horizontal="left" vertical="center" wrapText="1" indent="2"/>
    </xf>
    <xf numFmtId="49" fontId="32" fillId="0" borderId="24">
      <alignment horizontal="left" vertical="center" wrapText="1" indent="2"/>
    </xf>
    <xf numFmtId="49" fontId="47" fillId="0" borderId="13">
      <alignment horizontal="left" vertical="center" wrapText="1" indent="3"/>
    </xf>
    <xf numFmtId="49" fontId="32" fillId="0" borderId="13">
      <alignment horizontal="left" vertical="center" wrapText="1" indent="3"/>
    </xf>
    <xf numFmtId="49" fontId="47" fillId="0" borderId="23">
      <alignment horizontal="left" vertical="center" wrapText="1" indent="3"/>
    </xf>
    <xf numFmtId="49" fontId="32" fillId="0" borderId="23">
      <alignment horizontal="left" vertical="center" wrapText="1" indent="3"/>
    </xf>
    <xf numFmtId="49" fontId="47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0" fontId="51" fillId="0" borderId="22">
      <alignment horizontal="left" vertical="center" wrapText="1"/>
    </xf>
    <xf numFmtId="0" fontId="35" fillId="0" borderId="22">
      <alignment horizontal="left" vertical="center" wrapText="1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0">
      <alignment horizontal="left" vertical="center" wrapText="1" indent="3"/>
    </xf>
    <xf numFmtId="49" fontId="32" fillId="0" borderId="10">
      <alignment horizontal="left" vertical="center" wrapText="1" indent="3"/>
    </xf>
    <xf numFmtId="49" fontId="51" fillId="0" borderId="22">
      <alignment horizontal="left" vertical="center" wrapText="1"/>
    </xf>
    <xf numFmtId="49" fontId="35" fillId="0" borderId="22">
      <alignment horizontal="left" vertical="center" wrapText="1"/>
    </xf>
    <xf numFmtId="0" fontId="47" fillId="0" borderId="23">
      <alignment horizontal="left" vertical="center" wrapText="1"/>
    </xf>
    <xf numFmtId="0" fontId="32" fillId="0" borderId="23">
      <alignment horizontal="left" vertical="center" wrapText="1"/>
    </xf>
    <xf numFmtId="0" fontId="47" fillId="0" borderId="25">
      <alignment horizontal="left" vertical="center" wrapText="1"/>
    </xf>
    <xf numFmtId="0" fontId="32" fillId="0" borderId="25">
      <alignment horizontal="left" vertical="center" wrapText="1"/>
    </xf>
    <xf numFmtId="49" fontId="47" fillId="0" borderId="23">
      <alignment horizontal="left" vertical="center" wrapText="1"/>
    </xf>
    <xf numFmtId="49" fontId="32" fillId="0" borderId="23">
      <alignment horizontal="left" vertical="center" wrapText="1"/>
    </xf>
    <xf numFmtId="49" fontId="47" fillId="0" borderId="25">
      <alignment horizontal="left" vertical="center" wrapText="1"/>
    </xf>
    <xf numFmtId="49" fontId="32" fillId="0" borderId="25">
      <alignment horizontal="left" vertical="center" wrapText="1"/>
    </xf>
    <xf numFmtId="49" fontId="42" fillId="0" borderId="26">
      <alignment horizontal="center"/>
    </xf>
    <xf numFmtId="49" fontId="33" fillId="0" borderId="26">
      <alignment horizontal="center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15">
      <alignment horizontal="center" vertical="center" wrapText="1"/>
    </xf>
    <xf numFmtId="49" fontId="32" fillId="0" borderId="15">
      <alignment horizontal="center" vertical="center" wrapText="1"/>
    </xf>
    <xf numFmtId="49" fontId="47" fillId="0" borderId="27">
      <alignment horizontal="center" vertical="center" wrapText="1"/>
    </xf>
    <xf numFmtId="49" fontId="32" fillId="0" borderId="27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0">
      <alignment horizontal="center" vertical="center" wrapText="1"/>
    </xf>
    <xf numFmtId="49" fontId="32" fillId="0" borderId="10">
      <alignment horizontal="center" vertical="center" wrapText="1"/>
    </xf>
    <xf numFmtId="49" fontId="42" fillId="0" borderId="26">
      <alignment horizontal="center" vertical="center" wrapText="1"/>
    </xf>
    <xf numFmtId="49" fontId="33" fillId="0" borderId="26">
      <alignment horizontal="center" vertical="center" wrapText="1"/>
    </xf>
    <xf numFmtId="0" fontId="42" fillId="0" borderId="26">
      <alignment horizontal="center" vertical="center"/>
    </xf>
    <xf numFmtId="0" fontId="33" fillId="0" borderId="2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7" fillId="0" borderId="15">
      <alignment horizontal="center" vertical="center"/>
    </xf>
    <xf numFmtId="0" fontId="32" fillId="0" borderId="15">
      <alignment horizontal="center" vertical="center"/>
    </xf>
    <xf numFmtId="0" fontId="47" fillId="0" borderId="27">
      <alignment horizontal="center" vertical="center"/>
    </xf>
    <xf numFmtId="0" fontId="32" fillId="0" borderId="27">
      <alignment horizontal="center" vertical="center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49" fontId="42" fillId="0" borderId="26">
      <alignment horizontal="center" vertical="center"/>
    </xf>
    <xf numFmtId="49" fontId="33" fillId="0" borderId="2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15">
      <alignment horizontal="center" vertical="center"/>
    </xf>
    <xf numFmtId="49" fontId="32" fillId="0" borderId="15">
      <alignment horizontal="center" vertical="center"/>
    </xf>
    <xf numFmtId="49" fontId="47" fillId="0" borderId="27">
      <alignment horizontal="center" vertical="center"/>
    </xf>
    <xf numFmtId="49" fontId="32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19"/>
    <xf numFmtId="0" fontId="32" fillId="0" borderId="19"/>
    <xf numFmtId="4" fontId="47" fillId="0" borderId="31">
      <alignment horizontal="right"/>
    </xf>
    <xf numFmtId="4" fontId="32" fillId="0" borderId="31">
      <alignment horizontal="right"/>
    </xf>
    <xf numFmtId="4" fontId="47" fillId="0" borderId="30">
      <alignment horizontal="right"/>
    </xf>
    <xf numFmtId="4" fontId="32" fillId="0" borderId="30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0">
      <alignment horizontal="right"/>
    </xf>
    <xf numFmtId="4" fontId="32" fillId="0" borderId="10">
      <alignment horizontal="right"/>
    </xf>
    <xf numFmtId="49" fontId="47" fillId="0" borderId="10">
      <alignment horizontal="center" wrapText="1"/>
    </xf>
    <xf numFmtId="49" fontId="32" fillId="0" borderId="10">
      <alignment horizontal="center" wrapText="1"/>
    </xf>
    <xf numFmtId="0" fontId="47" fillId="0" borderId="14">
      <alignment horizontal="center"/>
    </xf>
    <xf numFmtId="0" fontId="32" fillId="0" borderId="14">
      <alignment horizontal="center"/>
    </xf>
    <xf numFmtId="0" fontId="53" fillId="0" borderId="10"/>
    <xf numFmtId="0" fontId="36" fillId="0" borderId="10"/>
    <xf numFmtId="0" fontId="53" fillId="0" borderId="14"/>
    <xf numFmtId="0" fontId="36" fillId="0" borderId="14"/>
    <xf numFmtId="0" fontId="47" fillId="0" borderId="10">
      <alignment horizontal="center"/>
    </xf>
    <xf numFmtId="0" fontId="32" fillId="0" borderId="10">
      <alignment horizontal="center"/>
    </xf>
    <xf numFmtId="49" fontId="47" fillId="0" borderId="14">
      <alignment horizontal="center"/>
    </xf>
    <xf numFmtId="49" fontId="32" fillId="0" borderId="14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19">
      <alignment horizontal="right"/>
    </xf>
    <xf numFmtId="4" fontId="32" fillId="0" borderId="19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0">
      <alignment horizontal="right"/>
    </xf>
    <xf numFmtId="4" fontId="32" fillId="0" borderId="20">
      <alignment horizontal="right"/>
    </xf>
    <xf numFmtId="4" fontId="47" fillId="0" borderId="32">
      <alignment horizontal="right"/>
    </xf>
    <xf numFmtId="4" fontId="32" fillId="0" borderId="32">
      <alignment horizontal="right"/>
    </xf>
    <xf numFmtId="0" fontId="47" fillId="0" borderId="20"/>
    <xf numFmtId="0" fontId="32" fillId="0" borderId="20"/>
    <xf numFmtId="0" fontId="52" fillId="0" borderId="2">
      <alignment wrapText="1"/>
    </xf>
    <xf numFmtId="0" fontId="34" fillId="0" borderId="2">
      <alignment wrapText="1"/>
    </xf>
    <xf numFmtId="0" fontId="50" fillId="0" borderId="33"/>
    <xf numFmtId="0" fontId="31" fillId="0" borderId="33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4">
      <alignment horizontal="left" wrapText="1"/>
    </xf>
    <xf numFmtId="0" fontId="47" fillId="0" borderId="12">
      <alignment horizontal="left" wrapText="1" indent="1"/>
    </xf>
    <xf numFmtId="0" fontId="47" fillId="0" borderId="7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4">
      <alignment horizontal="left"/>
    </xf>
    <xf numFmtId="49" fontId="47" fillId="0" borderId="26">
      <alignment horizontal="center" wrapText="1"/>
    </xf>
    <xf numFmtId="49" fontId="47" fillId="0" borderId="28">
      <alignment horizontal="center" wrapText="1"/>
    </xf>
    <xf numFmtId="49" fontId="47" fillId="0" borderId="27">
      <alignment horizontal="center"/>
    </xf>
    <xf numFmtId="0" fontId="47" fillId="0" borderId="30"/>
    <xf numFmtId="49" fontId="47" fillId="0" borderId="14"/>
    <xf numFmtId="49" fontId="47" fillId="0" borderId="0"/>
    <xf numFmtId="49" fontId="47" fillId="0" borderId="35">
      <alignment horizontal="center"/>
    </xf>
    <xf numFmtId="49" fontId="47" fillId="0" borderId="19">
      <alignment horizontal="center"/>
    </xf>
    <xf numFmtId="49" fontId="47" fillId="0" borderId="2">
      <alignment horizontal="center"/>
    </xf>
    <xf numFmtId="49" fontId="47" fillId="0" borderId="31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0">
      <alignment wrapText="1"/>
    </xf>
    <xf numFmtId="0" fontId="47" fillId="0" borderId="36">
      <alignment wrapText="1"/>
    </xf>
    <xf numFmtId="0" fontId="44" fillId="0" borderId="37"/>
    <xf numFmtId="49" fontId="49" fillId="0" borderId="38">
      <alignment horizontal="right"/>
    </xf>
    <xf numFmtId="0" fontId="47" fillId="0" borderId="38">
      <alignment horizontal="right"/>
    </xf>
    <xf numFmtId="0" fontId="44" fillId="0" borderId="10"/>
    <xf numFmtId="0" fontId="50" fillId="0" borderId="30"/>
    <xf numFmtId="0" fontId="47" fillId="0" borderId="31">
      <alignment horizontal="center"/>
    </xf>
    <xf numFmtId="49" fontId="45" fillId="0" borderId="39">
      <alignment horizontal="center"/>
    </xf>
    <xf numFmtId="171" fontId="47" fillId="0" borderId="40">
      <alignment horizontal="center"/>
    </xf>
    <xf numFmtId="0" fontId="47" fillId="0" borderId="41">
      <alignment horizontal="center"/>
    </xf>
    <xf numFmtId="49" fontId="47" fillId="0" borderId="42">
      <alignment horizontal="center"/>
    </xf>
    <xf numFmtId="49" fontId="47" fillId="0" borderId="40">
      <alignment horizontal="center"/>
    </xf>
    <xf numFmtId="0" fontId="47" fillId="0" borderId="40">
      <alignment horizontal="center"/>
    </xf>
    <xf numFmtId="49" fontId="47" fillId="0" borderId="43">
      <alignment horizontal="center"/>
    </xf>
    <xf numFmtId="0" fontId="44" fillId="0" borderId="0"/>
    <xf numFmtId="0" fontId="45" fillId="0" borderId="44"/>
    <xf numFmtId="0" fontId="45" fillId="0" borderId="33"/>
    <xf numFmtId="4" fontId="47" fillId="0" borderId="7">
      <alignment horizontal="right"/>
    </xf>
    <xf numFmtId="4" fontId="32" fillId="0" borderId="7">
      <alignment horizontal="right"/>
    </xf>
    <xf numFmtId="49" fontId="47" fillId="0" borderId="20">
      <alignment horizontal="center"/>
    </xf>
    <xf numFmtId="0" fontId="47" fillId="0" borderId="45">
      <alignment horizontal="left" wrapText="1"/>
    </xf>
    <xf numFmtId="0" fontId="47" fillId="0" borderId="18">
      <alignment horizontal="left" wrapText="1" indent="1"/>
    </xf>
    <xf numFmtId="0" fontId="47" fillId="0" borderId="46">
      <alignment horizontal="left" wrapText="1" indent="2"/>
    </xf>
    <xf numFmtId="0" fontId="32" fillId="0" borderId="46">
      <alignment horizontal="left" wrapText="1" indent="2"/>
    </xf>
    <xf numFmtId="0" fontId="47" fillId="12" borderId="30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0">
      <alignment horizontal="left"/>
    </xf>
    <xf numFmtId="0" fontId="47" fillId="0" borderId="11">
      <alignment horizontal="left" wrapText="1"/>
    </xf>
    <xf numFmtId="0" fontId="47" fillId="0" borderId="36"/>
    <xf numFmtId="0" fontId="42" fillId="0" borderId="46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7">
      <alignment horizontal="center" wrapText="1"/>
    </xf>
    <xf numFmtId="49" fontId="32" fillId="0" borderId="27">
      <alignment horizontal="center" wrapText="1"/>
    </xf>
    <xf numFmtId="0" fontId="47" fillId="0" borderId="48"/>
    <xf numFmtId="0" fontId="32" fillId="0" borderId="48"/>
    <xf numFmtId="0" fontId="47" fillId="0" borderId="49">
      <alignment horizontal="center" wrapText="1"/>
    </xf>
    <xf numFmtId="0" fontId="32" fillId="0" borderId="49">
      <alignment horizontal="center" wrapText="1"/>
    </xf>
    <xf numFmtId="0" fontId="45" fillId="0" borderId="30"/>
    <xf numFmtId="0" fontId="30" fillId="0" borderId="30"/>
    <xf numFmtId="49" fontId="47" fillId="0" borderId="0">
      <alignment horizontal="center"/>
    </xf>
    <xf numFmtId="49" fontId="32" fillId="0" borderId="0">
      <alignment horizontal="center"/>
    </xf>
    <xf numFmtId="49" fontId="47" fillId="0" borderId="35">
      <alignment horizontal="center" wrapText="1"/>
    </xf>
    <xf numFmtId="49" fontId="32" fillId="0" borderId="35">
      <alignment horizontal="center" wrapText="1"/>
    </xf>
    <xf numFmtId="49" fontId="47" fillId="0" borderId="50">
      <alignment horizontal="center" wrapText="1"/>
    </xf>
    <xf numFmtId="49" fontId="32" fillId="0" borderId="50">
      <alignment horizontal="center" wrapText="1"/>
    </xf>
    <xf numFmtId="49" fontId="47" fillId="0" borderId="10"/>
    <xf numFmtId="49" fontId="32" fillId="0" borderId="10"/>
    <xf numFmtId="4" fontId="47" fillId="0" borderId="16">
      <alignment horizontal="right"/>
    </xf>
    <xf numFmtId="4" fontId="32" fillId="0" borderId="16">
      <alignment horizontal="right"/>
    </xf>
    <xf numFmtId="4" fontId="47" fillId="0" borderId="35">
      <alignment horizontal="right"/>
    </xf>
    <xf numFmtId="4" fontId="32" fillId="0" borderId="35">
      <alignment horizontal="right"/>
    </xf>
    <xf numFmtId="4" fontId="47" fillId="0" borderId="47">
      <alignment horizontal="right"/>
    </xf>
    <xf numFmtId="4" fontId="32" fillId="0" borderId="47">
      <alignment horizontal="right"/>
    </xf>
    <xf numFmtId="49" fontId="47" fillId="0" borderId="7">
      <alignment horizontal="center"/>
    </xf>
    <xf numFmtId="49" fontId="32" fillId="0" borderId="7">
      <alignment horizontal="center"/>
    </xf>
    <xf numFmtId="4" fontId="47" fillId="0" borderId="51">
      <alignment horizontal="right"/>
    </xf>
    <xf numFmtId="4" fontId="32" fillId="0" borderId="51">
      <alignment horizontal="right"/>
    </xf>
    <xf numFmtId="0" fontId="47" fillId="0" borderId="17">
      <alignment horizontal="left" wrapText="1"/>
    </xf>
    <xf numFmtId="0" fontId="32" fillId="0" borderId="17">
      <alignment horizontal="left" wrapText="1"/>
    </xf>
    <xf numFmtId="0" fontId="42" fillId="0" borderId="40">
      <alignment horizontal="left" wrapText="1"/>
    </xf>
    <xf numFmtId="0" fontId="33" fillId="0" borderId="40">
      <alignment horizontal="left" wrapText="1"/>
    </xf>
    <xf numFmtId="0" fontId="47" fillId="0" borderId="10"/>
    <xf numFmtId="0" fontId="32" fillId="0" borderId="10"/>
    <xf numFmtId="0" fontId="45" fillId="0" borderId="10"/>
    <xf numFmtId="0" fontId="30" fillId="0" borderId="10"/>
    <xf numFmtId="0" fontId="54" fillId="0" borderId="0"/>
    <xf numFmtId="0" fontId="55" fillId="0" borderId="0">
      <alignment horizontal="center" wrapText="1"/>
    </xf>
    <xf numFmtId="0" fontId="56" fillId="0" borderId="10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7"/>
    <xf numFmtId="0" fontId="59" fillId="0" borderId="31">
      <alignment horizontal="center"/>
    </xf>
    <xf numFmtId="0" fontId="57" fillId="0" borderId="44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8">
      <alignment horizontal="right"/>
    </xf>
    <xf numFmtId="49" fontId="57" fillId="0" borderId="39">
      <alignment horizontal="center"/>
    </xf>
    <xf numFmtId="0" fontId="57" fillId="0" borderId="33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8">
      <alignment horizontal="right"/>
    </xf>
    <xf numFmtId="171" fontId="59" fillId="0" borderId="40">
      <alignment horizontal="center"/>
    </xf>
    <xf numFmtId="49" fontId="59" fillId="0" borderId="0"/>
    <xf numFmtId="0" fontId="59" fillId="0" borderId="0">
      <alignment horizontal="right"/>
    </xf>
    <xf numFmtId="0" fontId="59" fillId="0" borderId="41">
      <alignment horizontal="center"/>
    </xf>
    <xf numFmtId="0" fontId="59" fillId="0" borderId="10">
      <alignment wrapText="1"/>
    </xf>
    <xf numFmtId="49" fontId="59" fillId="0" borderId="42">
      <alignment horizontal="center"/>
    </xf>
    <xf numFmtId="0" fontId="59" fillId="0" borderId="36">
      <alignment wrapText="1"/>
    </xf>
    <xf numFmtId="49" fontId="59" fillId="0" borderId="40">
      <alignment horizontal="center"/>
    </xf>
    <xf numFmtId="0" fontId="59" fillId="0" borderId="14">
      <alignment horizontal="left"/>
    </xf>
    <xf numFmtId="49" fontId="59" fillId="0" borderId="14"/>
    <xf numFmtId="0" fontId="59" fillId="0" borderId="40">
      <alignment horizontal="center"/>
    </xf>
    <xf numFmtId="49" fontId="59" fillId="0" borderId="43">
      <alignment horizontal="center"/>
    </xf>
    <xf numFmtId="0" fontId="62" fillId="0" borderId="0"/>
    <xf numFmtId="0" fontId="62" fillId="0" borderId="30"/>
    <xf numFmtId="49" fontId="59" fillId="0" borderId="2">
      <alignment horizontal="center" vertical="center" wrapText="1"/>
    </xf>
    <xf numFmtId="49" fontId="59" fillId="0" borderId="31">
      <alignment horizontal="center" vertical="center" wrapText="1"/>
    </xf>
    <xf numFmtId="0" fontId="59" fillId="0" borderId="34">
      <alignment horizontal="left" wrapText="1"/>
    </xf>
    <xf numFmtId="49" fontId="59" fillId="0" borderId="26">
      <alignment horizontal="center" wrapText="1"/>
    </xf>
    <xf numFmtId="49" fontId="59" fillId="0" borderId="35">
      <alignment horizontal="center"/>
    </xf>
    <xf numFmtId="4" fontId="59" fillId="0" borderId="2">
      <alignment horizontal="right"/>
    </xf>
    <xf numFmtId="4" fontId="59" fillId="0" borderId="7">
      <alignment horizontal="right"/>
    </xf>
    <xf numFmtId="0" fontId="59" fillId="0" borderId="45">
      <alignment horizontal="left" wrapText="1"/>
    </xf>
    <xf numFmtId="0" fontId="59" fillId="0" borderId="12">
      <alignment horizontal="left" wrapText="1" indent="1"/>
    </xf>
    <xf numFmtId="49" fontId="59" fillId="0" borderId="28">
      <alignment horizontal="center" wrapText="1"/>
    </xf>
    <xf numFmtId="49" fontId="59" fillId="0" borderId="19">
      <alignment horizontal="center"/>
    </xf>
    <xf numFmtId="49" fontId="59" fillId="0" borderId="20">
      <alignment horizontal="center"/>
    </xf>
    <xf numFmtId="0" fontId="59" fillId="0" borderId="18">
      <alignment horizontal="left" wrapText="1" indent="1"/>
    </xf>
    <xf numFmtId="0" fontId="59" fillId="0" borderId="7">
      <alignment horizontal="left" wrapText="1" indent="2"/>
    </xf>
    <xf numFmtId="49" fontId="59" fillId="0" borderId="27">
      <alignment horizontal="center"/>
    </xf>
    <xf numFmtId="49" fontId="59" fillId="0" borderId="2">
      <alignment horizontal="center"/>
    </xf>
    <xf numFmtId="0" fontId="59" fillId="0" borderId="46">
      <alignment horizontal="left" wrapText="1" indent="2"/>
    </xf>
    <xf numFmtId="0" fontId="59" fillId="0" borderId="30"/>
    <xf numFmtId="0" fontId="59" fillId="12" borderId="30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0">
      <alignment horizontal="left"/>
    </xf>
    <xf numFmtId="49" fontId="59" fillId="0" borderId="10"/>
    <xf numFmtId="0" fontId="59" fillId="0" borderId="10"/>
    <xf numFmtId="0" fontId="57" fillId="0" borderId="10"/>
    <xf numFmtId="0" fontId="59" fillId="0" borderId="11">
      <alignment horizontal="left" wrapText="1"/>
    </xf>
    <xf numFmtId="49" fontId="59" fillId="0" borderId="35">
      <alignment horizontal="center" wrapText="1"/>
    </xf>
    <xf numFmtId="4" fontId="59" fillId="0" borderId="16">
      <alignment horizontal="right"/>
    </xf>
    <xf numFmtId="4" fontId="59" fillId="0" borderId="47">
      <alignment horizontal="right"/>
    </xf>
    <xf numFmtId="0" fontId="59" fillId="0" borderId="17">
      <alignment horizontal="left" wrapText="1"/>
    </xf>
    <xf numFmtId="49" fontId="59" fillId="0" borderId="27">
      <alignment horizontal="center" wrapText="1"/>
    </xf>
    <xf numFmtId="49" fontId="59" fillId="0" borderId="7">
      <alignment horizontal="center"/>
    </xf>
    <xf numFmtId="0" fontId="59" fillId="0" borderId="36"/>
    <xf numFmtId="0" fontId="59" fillId="0" borderId="48"/>
    <xf numFmtId="0" fontId="54" fillId="0" borderId="46">
      <alignment horizontal="left" wrapText="1"/>
    </xf>
    <xf numFmtId="0" fontId="59" fillId="0" borderId="49">
      <alignment horizontal="center" wrapText="1"/>
    </xf>
    <xf numFmtId="49" fontId="59" fillId="0" borderId="50">
      <alignment horizontal="center" wrapText="1"/>
    </xf>
    <xf numFmtId="4" fontId="59" fillId="0" borderId="35">
      <alignment horizontal="right"/>
    </xf>
    <xf numFmtId="4" fontId="59" fillId="0" borderId="51">
      <alignment horizontal="right"/>
    </xf>
    <xf numFmtId="0" fontId="54" fillId="0" borderId="40">
      <alignment horizontal="left" wrapText="1"/>
    </xf>
    <xf numFmtId="0" fontId="57" fillId="0" borderId="30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0"/>
    <xf numFmtId="49" fontId="59" fillId="0" borderId="10">
      <alignment horizontal="left"/>
    </xf>
    <xf numFmtId="0" fontId="59" fillId="0" borderId="12">
      <alignment horizontal="left" wrapText="1"/>
    </xf>
    <xf numFmtId="0" fontId="59" fillId="0" borderId="18">
      <alignment horizontal="left" wrapText="1"/>
    </xf>
    <xf numFmtId="0" fontId="57" fillId="0" borderId="19"/>
    <xf numFmtId="0" fontId="57" fillId="0" borderId="20"/>
    <xf numFmtId="0" fontId="59" fillId="0" borderId="11">
      <alignment horizontal="left" wrapText="1" indent="1"/>
    </xf>
    <xf numFmtId="49" fontId="59" fillId="0" borderId="15">
      <alignment horizontal="center" wrapText="1"/>
    </xf>
    <xf numFmtId="49" fontId="59" fillId="0" borderId="16">
      <alignment horizontal="center"/>
    </xf>
    <xf numFmtId="0" fontId="59" fillId="0" borderId="17">
      <alignment horizontal="left" wrapText="1" indent="1"/>
    </xf>
    <xf numFmtId="0" fontId="59" fillId="0" borderId="12">
      <alignment horizontal="left" wrapText="1" indent="2"/>
    </xf>
    <xf numFmtId="0" fontId="59" fillId="0" borderId="18">
      <alignment horizontal="left" wrapText="1" indent="2"/>
    </xf>
    <xf numFmtId="49" fontId="59" fillId="0" borderId="15">
      <alignment horizontal="center"/>
    </xf>
    <xf numFmtId="0" fontId="57" fillId="0" borderId="14"/>
    <xf numFmtId="0" fontId="54" fillId="0" borderId="21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2"/>
    <xf numFmtId="49" fontId="54" fillId="0" borderId="26">
      <alignment horizontal="center"/>
    </xf>
    <xf numFmtId="0" fontId="62" fillId="0" borderId="33"/>
    <xf numFmtId="49" fontId="63" fillId="0" borderId="23">
      <alignment horizontal="left" vertical="center" wrapText="1"/>
    </xf>
    <xf numFmtId="49" fontId="54" fillId="0" borderId="27">
      <alignment horizontal="center" vertical="center" wrapText="1"/>
    </xf>
    <xf numFmtId="49" fontId="59" fillId="0" borderId="24">
      <alignment horizontal="left" vertical="center" wrapText="1" indent="2"/>
    </xf>
    <xf numFmtId="49" fontId="59" fillId="0" borderId="28">
      <alignment horizontal="center" vertical="center" wrapText="1"/>
    </xf>
    <xf numFmtId="0" fontId="59" fillId="0" borderId="19"/>
    <xf numFmtId="4" fontId="59" fillId="0" borderId="19">
      <alignment horizontal="right"/>
    </xf>
    <xf numFmtId="4" fontId="59" fillId="0" borderId="20">
      <alignment horizontal="right"/>
    </xf>
    <xf numFmtId="49" fontId="59" fillId="0" borderId="13">
      <alignment horizontal="left" vertical="center" wrapText="1" indent="3"/>
    </xf>
    <xf numFmtId="49" fontId="59" fillId="0" borderId="15">
      <alignment horizontal="center" vertical="center" wrapText="1"/>
    </xf>
    <xf numFmtId="49" fontId="59" fillId="0" borderId="23">
      <alignment horizontal="left" vertical="center" wrapText="1" indent="3"/>
    </xf>
    <xf numFmtId="49" fontId="59" fillId="0" borderId="27">
      <alignment horizontal="center" vertical="center" wrapText="1"/>
    </xf>
    <xf numFmtId="49" fontId="59" fillId="0" borderId="25">
      <alignment horizontal="left" vertical="center" wrapText="1" indent="3"/>
    </xf>
    <xf numFmtId="0" fontId="63" fillId="0" borderId="22">
      <alignment horizontal="left" vertical="center" wrapText="1"/>
    </xf>
    <xf numFmtId="49" fontId="59" fillId="0" borderId="29">
      <alignment horizontal="center" vertical="center" wrapText="1"/>
    </xf>
    <xf numFmtId="4" fontId="59" fillId="0" borderId="31">
      <alignment horizontal="right"/>
    </xf>
    <xf numFmtId="4" fontId="59" fillId="0" borderId="32">
      <alignment horizontal="right"/>
    </xf>
    <xf numFmtId="0" fontId="54" fillId="0" borderId="14">
      <alignment horizontal="center" vertical="center" textRotation="90" wrapText="1"/>
    </xf>
    <xf numFmtId="49" fontId="59" fillId="0" borderId="14">
      <alignment horizontal="left" vertical="center" wrapText="1" indent="3"/>
    </xf>
    <xf numFmtId="49" fontId="59" fillId="0" borderId="30">
      <alignment horizontal="center" vertical="center" wrapText="1"/>
    </xf>
    <xf numFmtId="4" fontId="59" fillId="0" borderId="30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0">
      <alignment horizontal="center" vertical="center" textRotation="90" wrapText="1"/>
    </xf>
    <xf numFmtId="49" fontId="59" fillId="0" borderId="10">
      <alignment horizontal="left" vertical="center" wrapText="1" indent="3"/>
    </xf>
    <xf numFmtId="49" fontId="59" fillId="0" borderId="10">
      <alignment horizontal="center" vertical="center" wrapText="1"/>
    </xf>
    <xf numFmtId="4" fontId="59" fillId="0" borderId="10">
      <alignment horizontal="right"/>
    </xf>
    <xf numFmtId="49" fontId="54" fillId="0" borderId="26">
      <alignment horizontal="center" vertical="center" wrapText="1"/>
    </xf>
    <xf numFmtId="0" fontId="59" fillId="0" borderId="20"/>
    <xf numFmtId="0" fontId="54" fillId="0" borderId="14">
      <alignment horizontal="center" vertical="center" textRotation="90"/>
    </xf>
    <xf numFmtId="0" fontId="54" fillId="0" borderId="10">
      <alignment horizontal="center" vertical="center" textRotation="90"/>
    </xf>
    <xf numFmtId="0" fontId="54" fillId="0" borderId="21">
      <alignment horizontal="center" vertical="center" textRotation="90"/>
    </xf>
    <xf numFmtId="49" fontId="63" fillId="0" borderId="22">
      <alignment horizontal="left" vertical="center" wrapText="1"/>
    </xf>
    <xf numFmtId="0" fontId="54" fillId="0" borderId="2">
      <alignment horizontal="center" vertical="center" textRotation="90"/>
    </xf>
    <xf numFmtId="0" fontId="54" fillId="0" borderId="26">
      <alignment horizontal="center" vertical="center"/>
    </xf>
    <xf numFmtId="0" fontId="59" fillId="0" borderId="23">
      <alignment horizontal="left" vertical="center" wrapText="1"/>
    </xf>
    <xf numFmtId="0" fontId="59" fillId="0" borderId="28">
      <alignment horizontal="center" vertical="center"/>
    </xf>
    <xf numFmtId="0" fontId="59" fillId="0" borderId="15">
      <alignment horizontal="center" vertical="center"/>
    </xf>
    <xf numFmtId="0" fontId="59" fillId="0" borderId="27">
      <alignment horizontal="center" vertical="center"/>
    </xf>
    <xf numFmtId="0" fontId="59" fillId="0" borderId="25">
      <alignment horizontal="left" vertical="center" wrapText="1"/>
    </xf>
    <xf numFmtId="0" fontId="54" fillId="0" borderId="27">
      <alignment horizontal="center" vertical="center"/>
    </xf>
    <xf numFmtId="0" fontId="59" fillId="0" borderId="29">
      <alignment horizontal="center" vertical="center"/>
    </xf>
    <xf numFmtId="49" fontId="54" fillId="0" borderId="26">
      <alignment horizontal="center" vertical="center"/>
    </xf>
    <xf numFmtId="49" fontId="59" fillId="0" borderId="23">
      <alignment horizontal="left" vertical="center" wrapText="1"/>
    </xf>
    <xf numFmtId="49" fontId="59" fillId="0" borderId="28">
      <alignment horizontal="center" vertical="center"/>
    </xf>
    <xf numFmtId="49" fontId="59" fillId="0" borderId="15">
      <alignment horizontal="center" vertical="center"/>
    </xf>
    <xf numFmtId="49" fontId="59" fillId="0" borderId="27">
      <alignment horizontal="center" vertical="center"/>
    </xf>
    <xf numFmtId="49" fontId="59" fillId="0" borderId="25">
      <alignment horizontal="left" vertical="center" wrapText="1"/>
    </xf>
    <xf numFmtId="49" fontId="59" fillId="0" borderId="29">
      <alignment horizontal="center" vertical="center"/>
    </xf>
    <xf numFmtId="49" fontId="59" fillId="0" borderId="10">
      <alignment horizontal="center" wrapText="1"/>
    </xf>
    <xf numFmtId="0" fontId="59" fillId="0" borderId="10">
      <alignment horizontal="center"/>
    </xf>
    <xf numFmtId="49" fontId="59" fillId="0" borderId="0">
      <alignment horizontal="left"/>
    </xf>
    <xf numFmtId="0" fontId="59" fillId="0" borderId="14">
      <alignment horizontal="center"/>
    </xf>
    <xf numFmtId="49" fontId="59" fillId="0" borderId="14">
      <alignment horizontal="center"/>
    </xf>
    <xf numFmtId="0" fontId="64" fillId="0" borderId="10">
      <alignment wrapText="1"/>
    </xf>
    <xf numFmtId="0" fontId="65" fillId="0" borderId="10"/>
    <xf numFmtId="0" fontId="64" fillId="0" borderId="2">
      <alignment wrapText="1"/>
    </xf>
    <xf numFmtId="0" fontId="64" fillId="0" borderId="14">
      <alignment wrapText="1"/>
    </xf>
    <xf numFmtId="0" fontId="65" fillId="0" borderId="14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/>
    <xf numFmtId="4" fontId="32" fillId="0" borderId="31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32">
      <alignment horizontal="right"/>
    </xf>
    <xf numFmtId="0" fontId="32" fillId="0" borderId="20"/>
    <xf numFmtId="0" fontId="34" fillId="0" borderId="2">
      <alignment wrapText="1"/>
    </xf>
    <xf numFmtId="0" fontId="31" fillId="0" borderId="33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" fontId="32" fillId="0" borderId="51">
      <alignment horizontal="right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0"/>
    <xf numFmtId="0" fontId="30" fillId="0" borderId="1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0"/>
    <xf numFmtId="0" fontId="33" fillId="0" borderId="10"/>
    <xf numFmtId="0" fontId="32" fillId="0" borderId="11">
      <alignment horizontal="left" wrapText="1" indent="1"/>
    </xf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2" fillId="0" borderId="12">
      <alignment horizontal="left" wrapText="1" indent="2"/>
    </xf>
    <xf numFmtId="0" fontId="30" fillId="0" borderId="14"/>
    <xf numFmtId="0" fontId="30" fillId="0" borderId="14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 wrapText="1"/>
    </xf>
    <xf numFmtId="49" fontId="32" fillId="0" borderId="15">
      <alignment horizontal="center"/>
    </xf>
    <xf numFmtId="49" fontId="32" fillId="0" borderId="15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19"/>
    <xf numFmtId="0" fontId="30" fillId="0" borderId="19"/>
    <xf numFmtId="0" fontId="30" fillId="0" borderId="20"/>
    <xf numFmtId="0" fontId="30" fillId="0" borderId="20"/>
    <xf numFmtId="0" fontId="33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0">
      <alignment wrapText="1"/>
    </xf>
    <xf numFmtId="0" fontId="34" fillId="0" borderId="14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/>
    <xf numFmtId="0" fontId="33" fillId="0" borderId="22"/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9"/>
    <xf numFmtId="0" fontId="32" fillId="0" borderId="19"/>
    <xf numFmtId="4" fontId="32" fillId="0" borderId="31">
      <alignment horizontal="right"/>
    </xf>
    <xf numFmtId="4" fontId="32" fillId="0" borderId="31">
      <alignment horizontal="right"/>
    </xf>
    <xf numFmtId="4" fontId="32" fillId="0" borderId="30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0">
      <alignment horizontal="right"/>
    </xf>
    <xf numFmtId="4" fontId="32" fillId="0" borderId="10">
      <alignment horizontal="right"/>
    </xf>
    <xf numFmtId="49" fontId="32" fillId="0" borderId="10">
      <alignment horizontal="center" wrapText="1"/>
    </xf>
    <xf numFmtId="49" fontId="32" fillId="0" borderId="10">
      <alignment horizontal="center" wrapText="1"/>
    </xf>
    <xf numFmtId="0" fontId="32" fillId="0" borderId="14">
      <alignment horizontal="center"/>
    </xf>
    <xf numFmtId="0" fontId="32" fillId="0" borderId="14">
      <alignment horizontal="center"/>
    </xf>
    <xf numFmtId="0" fontId="36" fillId="0" borderId="10"/>
    <xf numFmtId="0" fontId="36" fillId="0" borderId="10"/>
    <xf numFmtId="0" fontId="36" fillId="0" borderId="14"/>
    <xf numFmtId="0" fontId="36" fillId="0" borderId="14"/>
    <xf numFmtId="0" fontId="32" fillId="0" borderId="10">
      <alignment horizontal="center"/>
    </xf>
    <xf numFmtId="0" fontId="32" fillId="0" borderId="10">
      <alignment horizontal="center"/>
    </xf>
    <xf numFmtId="49" fontId="32" fillId="0" borderId="14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19">
      <alignment horizontal="right"/>
    </xf>
    <xf numFmtId="4" fontId="32" fillId="0" borderId="19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32">
      <alignment horizontal="right"/>
    </xf>
    <xf numFmtId="4" fontId="32" fillId="0" borderId="32">
      <alignment horizontal="right"/>
    </xf>
    <xf numFmtId="0" fontId="32" fillId="0" borderId="20"/>
    <xf numFmtId="0" fontId="32" fillId="0" borderId="20"/>
    <xf numFmtId="0" fontId="34" fillId="0" borderId="2">
      <alignment wrapText="1"/>
    </xf>
    <xf numFmtId="0" fontId="34" fillId="0" borderId="2">
      <alignment wrapText="1"/>
    </xf>
    <xf numFmtId="0" fontId="31" fillId="0" borderId="33"/>
    <xf numFmtId="0" fontId="31" fillId="0" borderId="33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2" fillId="0" borderId="7">
      <alignment horizontal="left" wrapText="1" indent="2"/>
    </xf>
    <xf numFmtId="0" fontId="24" fillId="0" borderId="7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4">
      <alignment horizontal="left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49" fontId="32" fillId="0" borderId="27">
      <alignment horizontal="center"/>
    </xf>
    <xf numFmtId="0" fontId="32" fillId="0" borderId="30"/>
    <xf numFmtId="0" fontId="32" fillId="0" borderId="30"/>
    <xf numFmtId="49" fontId="32" fillId="0" borderId="14"/>
    <xf numFmtId="49" fontId="32" fillId="0" borderId="14"/>
    <xf numFmtId="49" fontId="32" fillId="0" borderId="0"/>
    <xf numFmtId="49" fontId="32" fillId="0" borderId="0"/>
    <xf numFmtId="49" fontId="32" fillId="0" borderId="35">
      <alignment horizontal="center"/>
    </xf>
    <xf numFmtId="49" fontId="32" fillId="0" borderId="35">
      <alignment horizontal="center"/>
    </xf>
    <xf numFmtId="49" fontId="32" fillId="0" borderId="19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0">
      <alignment wrapText="1"/>
    </xf>
    <xf numFmtId="0" fontId="32" fillId="0" borderId="10">
      <alignment wrapText="1"/>
    </xf>
    <xf numFmtId="0" fontId="32" fillId="0" borderId="36">
      <alignment wrapText="1"/>
    </xf>
    <xf numFmtId="0" fontId="32" fillId="0" borderId="36">
      <alignment wrapText="1"/>
    </xf>
    <xf numFmtId="0" fontId="40" fillId="0" borderId="37"/>
    <xf numFmtId="0" fontId="40" fillId="0" borderId="37"/>
    <xf numFmtId="49" fontId="41" fillId="0" borderId="38">
      <alignment horizontal="right"/>
    </xf>
    <xf numFmtId="49" fontId="41" fillId="0" borderId="38">
      <alignment horizontal="right"/>
    </xf>
    <xf numFmtId="0" fontId="32" fillId="0" borderId="38">
      <alignment horizontal="right"/>
    </xf>
    <xf numFmtId="0" fontId="32" fillId="0" borderId="38">
      <alignment horizontal="right"/>
    </xf>
    <xf numFmtId="0" fontId="40" fillId="0" borderId="10"/>
    <xf numFmtId="0" fontId="40" fillId="0" borderId="10"/>
    <xf numFmtId="0" fontId="31" fillId="0" borderId="30"/>
    <xf numFmtId="0" fontId="31" fillId="0" borderId="30"/>
    <xf numFmtId="0" fontId="32" fillId="0" borderId="31">
      <alignment horizontal="center"/>
    </xf>
    <xf numFmtId="0" fontId="32" fillId="0" borderId="31">
      <alignment horizontal="center"/>
    </xf>
    <xf numFmtId="49" fontId="30" fillId="0" borderId="39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0" fontId="40" fillId="0" borderId="0"/>
    <xf numFmtId="0" fontId="40" fillId="0" borderId="0"/>
    <xf numFmtId="0" fontId="30" fillId="0" borderId="44"/>
    <xf numFmtId="0" fontId="30" fillId="0" borderId="44"/>
    <xf numFmtId="0" fontId="30" fillId="0" borderId="33"/>
    <xf numFmtId="0" fontId="30" fillId="0" borderId="33"/>
    <xf numFmtId="4" fontId="32" fillId="0" borderId="7">
      <alignment horizontal="right"/>
    </xf>
    <xf numFmtId="4" fontId="32" fillId="0" borderId="7">
      <alignment horizontal="right"/>
    </xf>
    <xf numFmtId="49" fontId="32" fillId="0" borderId="20">
      <alignment horizontal="center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0" borderId="46">
      <alignment horizontal="left" wrapText="1" indent="2"/>
    </xf>
    <xf numFmtId="0" fontId="32" fillId="12" borderId="30"/>
    <xf numFmtId="0" fontId="32" fillId="12" borderId="30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11">
      <alignment horizontal="left" wrapText="1"/>
    </xf>
    <xf numFmtId="0" fontId="32" fillId="0" borderId="36"/>
    <xf numFmtId="0" fontId="32" fillId="0" borderId="36"/>
    <xf numFmtId="0" fontId="33" fillId="0" borderId="46">
      <alignment horizontal="left" wrapText="1"/>
    </xf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8"/>
    <xf numFmtId="0" fontId="32" fillId="0" borderId="49">
      <alignment horizontal="center" wrapText="1"/>
    </xf>
    <xf numFmtId="0" fontId="32" fillId="0" borderId="49">
      <alignment horizontal="center" wrapText="1"/>
    </xf>
    <xf numFmtId="0" fontId="30" fillId="0" borderId="30"/>
    <xf numFmtId="0" fontId="30" fillId="0" borderId="30"/>
    <xf numFmtId="49" fontId="32" fillId="0" borderId="0">
      <alignment horizontal="center"/>
    </xf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50">
      <alignment horizontal="center" wrapText="1"/>
    </xf>
    <xf numFmtId="49" fontId="32" fillId="0" borderId="10"/>
    <xf numFmtId="49" fontId="32" fillId="0" borderId="10"/>
    <xf numFmtId="4" fontId="32" fillId="0" borderId="16">
      <alignment horizontal="right"/>
    </xf>
    <xf numFmtId="4" fontId="32" fillId="0" borderId="16">
      <alignment horizontal="right"/>
    </xf>
    <xf numFmtId="4" fontId="32" fillId="0" borderId="35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9" fontId="32" fillId="0" borderId="7">
      <alignment horizontal="center"/>
    </xf>
    <xf numFmtId="4" fontId="32" fillId="0" borderId="51">
      <alignment horizontal="right"/>
    </xf>
    <xf numFmtId="4" fontId="32" fillId="0" borderId="51">
      <alignment horizontal="right"/>
    </xf>
    <xf numFmtId="0" fontId="32" fillId="0" borderId="17">
      <alignment horizontal="left" wrapText="1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3" fillId="0" borderId="40">
      <alignment horizontal="left" wrapText="1"/>
    </xf>
    <xf numFmtId="0" fontId="32" fillId="0" borderId="10"/>
    <xf numFmtId="0" fontId="32" fillId="0" borderId="10"/>
    <xf numFmtId="0" fontId="30" fillId="0" borderId="10"/>
    <xf numFmtId="0" fontId="30" fillId="0" borderId="10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1" fillId="37" borderId="0" applyNumberFormat="0" applyBorder="0" applyAlignment="0" applyProtection="0"/>
    <xf numFmtId="0" fontId="81" fillId="38" borderId="0" applyNumberFormat="0" applyBorder="0" applyAlignment="0" applyProtection="0"/>
    <xf numFmtId="0" fontId="81" fillId="28" borderId="0" applyNumberFormat="0" applyBorder="0" applyAlignment="0" applyProtection="0"/>
    <xf numFmtId="0" fontId="81" fillId="39" borderId="0" applyNumberFormat="0" applyBorder="0" applyAlignment="0" applyProtection="0"/>
    <xf numFmtId="0" fontId="81" fillId="40" borderId="0" applyNumberFormat="0" applyBorder="0" applyAlignment="0" applyProtection="0"/>
    <xf numFmtId="0" fontId="81" fillId="41" borderId="0" applyNumberFormat="0" applyBorder="0" applyAlignment="0" applyProtection="0"/>
    <xf numFmtId="0" fontId="81" fillId="42" borderId="0" applyNumberFormat="0" applyBorder="0" applyAlignment="0" applyProtection="0"/>
    <xf numFmtId="0" fontId="81" fillId="43" borderId="0" applyNumberFormat="0" applyBorder="0" applyAlignment="0" applyProtection="0"/>
    <xf numFmtId="0" fontId="81" fillId="44" borderId="0" applyNumberFormat="0" applyBorder="0" applyAlignment="0" applyProtection="0"/>
    <xf numFmtId="0" fontId="81" fillId="45" borderId="0" applyNumberFormat="0" applyBorder="0" applyAlignment="0" applyProtection="0"/>
    <xf numFmtId="0" fontId="81" fillId="46" borderId="0" applyNumberFormat="0" applyBorder="0" applyAlignment="0" applyProtection="0"/>
    <xf numFmtId="0" fontId="81" fillId="47" borderId="0" applyNumberFormat="0" applyBorder="0" applyAlignment="0" applyProtection="0"/>
    <xf numFmtId="0" fontId="72" fillId="48" borderId="0" applyNumberFormat="0" applyBorder="0" applyAlignment="0" applyProtection="0"/>
    <xf numFmtId="0" fontId="76" fillId="49" borderId="57" applyNumberFormat="0" applyAlignment="0" applyProtection="0"/>
    <xf numFmtId="0" fontId="78" fillId="50" borderId="60" applyNumberFormat="0" applyAlignment="0" applyProtection="0"/>
    <xf numFmtId="0" fontId="80" fillId="0" borderId="0" applyNumberFormat="0" applyFill="0" applyBorder="0" applyAlignment="0" applyProtection="0"/>
    <xf numFmtId="0" fontId="71" fillId="51" borderId="0" applyNumberFormat="0" applyBorder="0" applyAlignment="0" applyProtection="0"/>
    <xf numFmtId="0" fontId="68" fillId="0" borderId="54" applyNumberFormat="0" applyFill="0" applyAlignment="0" applyProtection="0"/>
    <xf numFmtId="0" fontId="69" fillId="0" borderId="55" applyNumberFormat="0" applyFill="0" applyAlignment="0" applyProtection="0"/>
    <xf numFmtId="0" fontId="70" fillId="0" borderId="56" applyNumberFormat="0" applyFill="0" applyAlignment="0" applyProtection="0"/>
    <xf numFmtId="0" fontId="70" fillId="0" borderId="0" applyNumberFormat="0" applyFill="0" applyBorder="0" applyAlignment="0" applyProtection="0"/>
    <xf numFmtId="0" fontId="74" fillId="52" borderId="57" applyNumberFormat="0" applyAlignment="0" applyProtection="0"/>
    <xf numFmtId="0" fontId="77" fillId="0" borderId="59" applyNumberFormat="0" applyFill="0" applyAlignment="0" applyProtection="0"/>
    <xf numFmtId="0" fontId="73" fillId="53" borderId="0" applyNumberFormat="0" applyBorder="0" applyAlignment="0" applyProtection="0"/>
    <xf numFmtId="0" fontId="5" fillId="54" borderId="61" applyNumberFormat="0" applyFont="0" applyAlignment="0" applyProtection="0"/>
    <xf numFmtId="0" fontId="75" fillId="49" borderId="58" applyNumberFormat="0" applyAlignment="0" applyProtection="0"/>
    <xf numFmtId="0" fontId="87" fillId="0" borderId="0"/>
    <xf numFmtId="0" fontId="87" fillId="0" borderId="0"/>
    <xf numFmtId="0" fontId="88" fillId="0" borderId="0" applyNumberFormat="0" applyFill="0" applyBorder="0" applyAlignment="0" applyProtection="0"/>
    <xf numFmtId="0" fontId="20" fillId="0" borderId="62" applyNumberFormat="0" applyFill="0" applyAlignment="0" applyProtection="0"/>
    <xf numFmtId="0" fontId="79" fillId="0" borderId="0" applyNumberFormat="0" applyFill="0" applyBorder="0" applyAlignment="0" applyProtection="0"/>
    <xf numFmtId="0" fontId="87" fillId="11" borderId="0"/>
    <xf numFmtId="0" fontId="87" fillId="0" borderId="0">
      <alignment wrapText="1"/>
    </xf>
    <xf numFmtId="0" fontId="87" fillId="0" borderId="0"/>
    <xf numFmtId="0" fontId="89" fillId="0" borderId="0">
      <alignment horizontal="center"/>
    </xf>
    <xf numFmtId="0" fontId="87" fillId="0" borderId="0">
      <alignment horizontal="right"/>
    </xf>
    <xf numFmtId="0" fontId="87" fillId="11" borderId="10"/>
    <xf numFmtId="0" fontId="87" fillId="0" borderId="2">
      <alignment horizontal="center" vertical="center" wrapText="1"/>
    </xf>
    <xf numFmtId="0" fontId="87" fillId="11" borderId="14"/>
    <xf numFmtId="0" fontId="87" fillId="11" borderId="0">
      <alignment shrinkToFit="1"/>
    </xf>
    <xf numFmtId="0" fontId="90" fillId="0" borderId="14">
      <alignment horizontal="right"/>
    </xf>
    <xf numFmtId="4" fontId="90" fillId="55" borderId="14">
      <alignment horizontal="right" vertical="top" shrinkToFit="1"/>
    </xf>
    <xf numFmtId="4" fontId="90" fillId="3" borderId="14">
      <alignment horizontal="right" vertical="top" shrinkToFit="1"/>
    </xf>
    <xf numFmtId="0" fontId="86" fillId="0" borderId="22">
      <alignment horizontal="left" wrapText="1" indent="2"/>
    </xf>
    <xf numFmtId="0" fontId="87" fillId="0" borderId="0">
      <alignment horizontal="left" wrapText="1"/>
    </xf>
    <xf numFmtId="0" fontId="32" fillId="0" borderId="7">
      <alignment horizontal="left" wrapText="1" indent="2"/>
    </xf>
    <xf numFmtId="0" fontId="90" fillId="0" borderId="2">
      <alignment vertical="top" wrapText="1"/>
    </xf>
    <xf numFmtId="49" fontId="87" fillId="0" borderId="2">
      <alignment horizontal="center" vertical="top" shrinkToFit="1"/>
    </xf>
    <xf numFmtId="4" fontId="90" fillId="55" borderId="2">
      <alignment horizontal="right" vertical="top" shrinkToFit="1"/>
    </xf>
    <xf numFmtId="4" fontId="90" fillId="3" borderId="2">
      <alignment horizontal="right" vertical="top" shrinkToFit="1"/>
    </xf>
    <xf numFmtId="0" fontId="87" fillId="11" borderId="36"/>
    <xf numFmtId="0" fontId="87" fillId="11" borderId="36">
      <alignment horizontal="center"/>
    </xf>
    <xf numFmtId="4" fontId="90" fillId="0" borderId="2">
      <alignment horizontal="right" vertical="top" shrinkToFit="1"/>
    </xf>
    <xf numFmtId="49" fontId="87" fillId="0" borderId="2">
      <alignment horizontal="left" vertical="top" wrapText="1" indent="2"/>
    </xf>
    <xf numFmtId="4" fontId="87" fillId="0" borderId="2">
      <alignment horizontal="right" vertical="top" shrinkToFit="1"/>
    </xf>
    <xf numFmtId="0" fontId="87" fillId="11" borderId="36">
      <alignment shrinkToFit="1"/>
    </xf>
    <xf numFmtId="49" fontId="32" fillId="0" borderId="27">
      <alignment horizontal="center"/>
    </xf>
    <xf numFmtId="0" fontId="87" fillId="11" borderId="14">
      <alignment horizontal="center"/>
    </xf>
    <xf numFmtId="49" fontId="32" fillId="0" borderId="2">
      <alignment horizontal="center"/>
    </xf>
    <xf numFmtId="49" fontId="86" fillId="0" borderId="2">
      <alignment horizontal="center"/>
    </xf>
    <xf numFmtId="0" fontId="85" fillId="0" borderId="0" applyNumberFormat="0" applyFill="0" applyBorder="0" applyAlignment="0" applyProtection="0">
      <alignment vertical="top"/>
      <protection locked="0"/>
    </xf>
    <xf numFmtId="40" fontId="84" fillId="0" borderId="8">
      <alignment horizontal="right" vertical="center"/>
    </xf>
    <xf numFmtId="0" fontId="66" fillId="0" borderId="0">
      <alignment horizontal="center" vertical="center" wrapText="1"/>
    </xf>
    <xf numFmtId="0" fontId="8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3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3" fillId="0" borderId="0">
      <alignment horizontal="right" vertical="center"/>
    </xf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0" fillId="13" borderId="2">
      <alignment horizontal="right" vertical="top" shrinkToFit="1"/>
    </xf>
    <xf numFmtId="172" fontId="90" fillId="3" borderId="2">
      <alignment horizontal="right" vertical="top" shrinkToFit="1"/>
    </xf>
    <xf numFmtId="172" fontId="87" fillId="0" borderId="2">
      <alignment horizontal="right" vertical="top" shrinkToFit="1"/>
    </xf>
    <xf numFmtId="0" fontId="2" fillId="0" borderId="0"/>
    <xf numFmtId="0" fontId="31" fillId="0" borderId="0"/>
    <xf numFmtId="0" fontId="87" fillId="0" borderId="0"/>
    <xf numFmtId="0" fontId="2" fillId="0" borderId="0"/>
    <xf numFmtId="0" fontId="31" fillId="0" borderId="0"/>
    <xf numFmtId="0" fontId="87" fillId="0" borderId="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/>
    <xf numFmtId="4" fontId="32" fillId="0" borderId="31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32">
      <alignment horizontal="right"/>
    </xf>
    <xf numFmtId="0" fontId="32" fillId="0" borderId="20"/>
    <xf numFmtId="0" fontId="34" fillId="0" borderId="2">
      <alignment wrapText="1"/>
    </xf>
    <xf numFmtId="0" fontId="31" fillId="0" borderId="33"/>
    <xf numFmtId="0" fontId="2" fillId="11" borderId="0"/>
    <xf numFmtId="0" fontId="30" fillId="11" borderId="0"/>
    <xf numFmtId="0" fontId="87" fillId="11" borderId="0"/>
    <xf numFmtId="0" fontId="33" fillId="0" borderId="0"/>
    <xf numFmtId="0" fontId="87" fillId="0" borderId="0">
      <alignment horizontal="left" wrapText="1"/>
    </xf>
    <xf numFmtId="0" fontId="87" fillId="0" borderId="0">
      <alignment wrapText="1"/>
    </xf>
    <xf numFmtId="0" fontId="33" fillId="0" borderId="0"/>
    <xf numFmtId="0" fontId="2" fillId="0" borderId="0">
      <alignment horizontal="left" vertical="top"/>
    </xf>
    <xf numFmtId="0" fontId="89" fillId="0" borderId="0">
      <alignment horizontal="center"/>
    </xf>
    <xf numFmtId="0" fontId="37" fillId="0" borderId="0"/>
    <xf numFmtId="0" fontId="89" fillId="0" borderId="0">
      <alignment horizontal="center" wrapText="1"/>
    </xf>
    <xf numFmtId="0" fontId="87" fillId="0" borderId="0"/>
    <xf numFmtId="0" fontId="37" fillId="0" borderId="0"/>
    <xf numFmtId="0" fontId="2" fillId="0" borderId="0"/>
    <xf numFmtId="0" fontId="87" fillId="0" borderId="0">
      <alignment horizontal="right" wrapText="1"/>
    </xf>
    <xf numFmtId="0" fontId="32" fillId="0" borderId="0">
      <alignment horizontal="left"/>
    </xf>
    <xf numFmtId="0" fontId="89" fillId="0" borderId="0">
      <alignment horizontal="center"/>
    </xf>
    <xf numFmtId="0" fontId="89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7" fillId="0" borderId="0">
      <alignment horizontal="left" wrapText="1"/>
    </xf>
    <xf numFmtId="0" fontId="32" fillId="0" borderId="0"/>
    <xf numFmtId="0" fontId="87" fillId="0" borderId="0">
      <alignment horizontal="right"/>
    </xf>
    <xf numFmtId="0" fontId="89" fillId="0" borderId="0">
      <alignment horizontal="center"/>
    </xf>
    <xf numFmtId="0" fontId="32" fillId="0" borderId="0"/>
    <xf numFmtId="1" fontId="2" fillId="0" borderId="2"/>
    <xf numFmtId="0" fontId="87" fillId="11" borderId="10"/>
    <xf numFmtId="0" fontId="31" fillId="0" borderId="0"/>
    <xf numFmtId="0" fontId="87" fillId="11" borderId="10"/>
    <xf numFmtId="0" fontId="87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7" fillId="0" borderId="2">
      <alignment horizontal="center" vertical="center" wrapText="1"/>
    </xf>
    <xf numFmtId="0" fontId="87" fillId="0" borderId="2">
      <alignment horizontal="center" vertical="center" wrapText="1"/>
    </xf>
    <xf numFmtId="0" fontId="30" fillId="0" borderId="0"/>
    <xf numFmtId="0" fontId="87" fillId="11" borderId="10"/>
    <xf numFmtId="0" fontId="30" fillId="0" borderId="0"/>
    <xf numFmtId="0" fontId="87" fillId="11" borderId="36"/>
    <xf numFmtId="0" fontId="87" fillId="11" borderId="36"/>
    <xf numFmtId="49" fontId="32" fillId="0" borderId="2">
      <alignment horizontal="center" vertical="center" wrapText="1"/>
    </xf>
    <xf numFmtId="0" fontId="87" fillId="0" borderId="2">
      <alignment horizontal="center" vertical="center" wrapText="1"/>
    </xf>
    <xf numFmtId="49" fontId="32" fillId="0" borderId="2">
      <alignment horizontal="center" vertical="center" wrapText="1"/>
    </xf>
    <xf numFmtId="49" fontId="87" fillId="0" borderId="2">
      <alignment vertical="top" wrapText="1"/>
    </xf>
    <xf numFmtId="49" fontId="87" fillId="0" borderId="2">
      <alignment horizontal="center" vertical="top" shrinkToFit="1"/>
    </xf>
    <xf numFmtId="0" fontId="32" fillId="0" borderId="34">
      <alignment horizontal="left" wrapText="1"/>
    </xf>
    <xf numFmtId="0" fontId="87" fillId="11" borderId="36"/>
    <xf numFmtId="0" fontId="32" fillId="0" borderId="34">
      <alignment horizontal="left" wrapText="1"/>
    </xf>
    <xf numFmtId="49" fontId="87" fillId="0" borderId="52">
      <alignment horizontal="center" vertical="top" shrinkToFit="1"/>
    </xf>
    <xf numFmtId="0" fontId="87" fillId="0" borderId="2">
      <alignment horizontal="center" vertical="top" wrapText="1"/>
    </xf>
    <xf numFmtId="0" fontId="32" fillId="0" borderId="12">
      <alignment horizontal="left" wrapText="1" indent="1"/>
    </xf>
    <xf numFmtId="49" fontId="87" fillId="0" borderId="2">
      <alignment horizontal="left" vertical="top" wrapText="1" indent="2"/>
    </xf>
    <xf numFmtId="0" fontId="32" fillId="0" borderId="12">
      <alignment horizontal="left" wrapText="1" indent="1"/>
    </xf>
    <xf numFmtId="49" fontId="87" fillId="0" borderId="36">
      <alignment horizontal="center" vertical="top" shrinkToFit="1"/>
    </xf>
    <xf numFmtId="4" fontId="87" fillId="0" borderId="2">
      <alignment horizontal="right" vertical="top" shrinkToFit="1"/>
    </xf>
    <xf numFmtId="0" fontId="32" fillId="0" borderId="7">
      <alignment horizontal="left" wrapText="1" indent="2"/>
    </xf>
    <xf numFmtId="49" fontId="87" fillId="0" borderId="2">
      <alignment horizontal="center" vertical="top" shrinkToFit="1"/>
    </xf>
    <xf numFmtId="49" fontId="87" fillId="0" borderId="21">
      <alignment horizontal="center" vertical="top" shrinkToFit="1"/>
    </xf>
    <xf numFmtId="10" fontId="87" fillId="0" borderId="2">
      <alignment horizontal="center" vertical="top" shrinkToFit="1"/>
    </xf>
    <xf numFmtId="0" fontId="31" fillId="0" borderId="0"/>
    <xf numFmtId="4" fontId="87" fillId="0" borderId="2">
      <alignment horizontal="right" vertical="top" shrinkToFit="1"/>
    </xf>
    <xf numFmtId="0" fontId="31" fillId="0" borderId="0"/>
    <xf numFmtId="49" fontId="87" fillId="0" borderId="2">
      <alignment horizontal="center" vertical="top" shrinkToFit="1"/>
    </xf>
    <xf numFmtId="0" fontId="87" fillId="11" borderId="14"/>
    <xf numFmtId="0" fontId="38" fillId="0" borderId="0">
      <alignment horizontal="center" vertical="top"/>
    </xf>
    <xf numFmtId="10" fontId="87" fillId="0" borderId="2">
      <alignment horizontal="right" vertical="top" shrinkToFit="1"/>
    </xf>
    <xf numFmtId="0" fontId="38" fillId="0" borderId="0">
      <alignment horizontal="center" vertical="top"/>
    </xf>
    <xf numFmtId="4" fontId="87" fillId="0" borderId="2">
      <alignment horizontal="right" vertical="top" shrinkToFit="1"/>
    </xf>
    <xf numFmtId="49" fontId="90" fillId="0" borderId="2">
      <alignment horizontal="left" vertical="top" shrinkToFit="1"/>
    </xf>
    <xf numFmtId="0" fontId="32" fillId="0" borderId="14">
      <alignment horizontal="left"/>
    </xf>
    <xf numFmtId="0" fontId="87" fillId="11" borderId="36">
      <alignment shrinkToFit="1"/>
    </xf>
    <xf numFmtId="0" fontId="32" fillId="0" borderId="14">
      <alignment horizontal="left"/>
    </xf>
    <xf numFmtId="0" fontId="87" fillId="11" borderId="14"/>
    <xf numFmtId="4" fontId="90" fillId="55" borderId="2">
      <alignment horizontal="right" vertical="top" shrinkToFit="1"/>
    </xf>
    <xf numFmtId="49" fontId="32" fillId="0" borderId="26">
      <alignment horizontal="center" wrapText="1"/>
    </xf>
    <xf numFmtId="0" fontId="90" fillId="0" borderId="2">
      <alignment horizontal="left"/>
    </xf>
    <xf numFmtId="49" fontId="32" fillId="0" borderId="26">
      <alignment horizontal="center" wrapText="1"/>
    </xf>
    <xf numFmtId="0" fontId="87" fillId="11" borderId="14">
      <alignment shrinkToFit="1"/>
    </xf>
    <xf numFmtId="10" fontId="90" fillId="55" borderId="2">
      <alignment horizontal="center" vertical="top" shrinkToFit="1"/>
    </xf>
    <xf numFmtId="49" fontId="32" fillId="0" borderId="28">
      <alignment horizontal="center" wrapText="1"/>
    </xf>
    <xf numFmtId="4" fontId="90" fillId="13" borderId="2">
      <alignment horizontal="right" vertical="top" shrinkToFit="1"/>
    </xf>
    <xf numFmtId="49" fontId="32" fillId="0" borderId="28">
      <alignment horizontal="center" wrapText="1"/>
    </xf>
    <xf numFmtId="0" fontId="90" fillId="0" borderId="14">
      <alignment horizontal="right"/>
    </xf>
    <xf numFmtId="0" fontId="87" fillId="0" borderId="0"/>
    <xf numFmtId="49" fontId="32" fillId="0" borderId="27">
      <alignment horizontal="center"/>
    </xf>
    <xf numFmtId="10" fontId="90" fillId="13" borderId="2">
      <alignment horizontal="right" vertical="top" shrinkToFit="1"/>
    </xf>
    <xf numFmtId="49" fontId="32" fillId="0" borderId="27">
      <alignment horizontal="center"/>
    </xf>
    <xf numFmtId="4" fontId="90" fillId="55" borderId="14">
      <alignment horizontal="right" vertical="top" shrinkToFit="1"/>
    </xf>
    <xf numFmtId="0" fontId="32" fillId="0" borderId="30"/>
    <xf numFmtId="0" fontId="87" fillId="11" borderId="10">
      <alignment horizontal="left"/>
    </xf>
    <xf numFmtId="0" fontId="87" fillId="11" borderId="14"/>
    <xf numFmtId="0" fontId="32" fillId="0" borderId="30"/>
    <xf numFmtId="49" fontId="2" fillId="0" borderId="2">
      <alignment horizontal="left" vertical="top" wrapText="1"/>
    </xf>
    <xf numFmtId="4" fontId="90" fillId="3" borderId="14">
      <alignment horizontal="right" vertical="top" shrinkToFit="1"/>
    </xf>
    <xf numFmtId="0" fontId="87" fillId="0" borderId="2">
      <alignment horizontal="left" vertical="top" wrapText="1"/>
    </xf>
    <xf numFmtId="49" fontId="32" fillId="0" borderId="14"/>
    <xf numFmtId="0" fontId="87" fillId="0" borderId="0">
      <alignment horizontal="left" wrapText="1"/>
    </xf>
    <xf numFmtId="49" fontId="32" fillId="0" borderId="14"/>
    <xf numFmtId="0" fontId="87" fillId="0" borderId="0"/>
    <xf numFmtId="4" fontId="90" fillId="3" borderId="2">
      <alignment horizontal="right" vertical="top" shrinkToFit="1"/>
    </xf>
    <xf numFmtId="49" fontId="32" fillId="0" borderId="0"/>
    <xf numFmtId="0" fontId="90" fillId="0" borderId="2">
      <alignment vertical="top" wrapText="1"/>
    </xf>
    <xf numFmtId="10" fontId="90" fillId="3" borderId="2">
      <alignment horizontal="center" vertical="top" shrinkToFit="1"/>
    </xf>
    <xf numFmtId="49" fontId="32" fillId="0" borderId="35">
      <alignment horizontal="center"/>
    </xf>
    <xf numFmtId="4" fontId="90" fillId="3" borderId="2">
      <alignment horizontal="right" vertical="top" shrinkToFit="1"/>
    </xf>
    <xf numFmtId="49" fontId="32" fillId="0" borderId="35">
      <alignment horizontal="center"/>
    </xf>
    <xf numFmtId="4" fontId="90" fillId="55" borderId="2">
      <alignment horizontal="right" vertical="top" shrinkToFit="1"/>
    </xf>
    <xf numFmtId="49" fontId="32" fillId="0" borderId="19">
      <alignment horizontal="center"/>
    </xf>
    <xf numFmtId="0" fontId="87" fillId="11" borderId="36">
      <alignment horizontal="left"/>
    </xf>
    <xf numFmtId="10" fontId="90" fillId="3" borderId="2">
      <alignment horizontal="right" vertical="top" shrinkToFit="1"/>
    </xf>
    <xf numFmtId="49" fontId="32" fillId="0" borderId="19">
      <alignment horizontal="center"/>
    </xf>
    <xf numFmtId="4" fontId="2" fillId="0" borderId="2">
      <alignment horizontal="right" vertical="top" shrinkToFit="1"/>
    </xf>
    <xf numFmtId="4" fontId="90" fillId="3" borderId="2">
      <alignment horizontal="right" vertical="top" shrinkToFit="1"/>
    </xf>
    <xf numFmtId="0" fontId="87" fillId="11" borderId="14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7" fillId="11" borderId="36">
      <alignment horizontal="center"/>
    </xf>
    <xf numFmtId="0" fontId="2" fillId="0" borderId="2">
      <alignment horizontal="center" vertical="center" wrapText="1"/>
    </xf>
    <xf numFmtId="0" fontId="87" fillId="11" borderId="0">
      <alignment horizontal="left"/>
    </xf>
    <xf numFmtId="49" fontId="32" fillId="0" borderId="31">
      <alignment horizontal="center" vertical="center" wrapText="1"/>
    </xf>
    <xf numFmtId="0" fontId="87" fillId="11" borderId="36">
      <alignment horizontal="left"/>
    </xf>
    <xf numFmtId="0" fontId="87" fillId="11" borderId="14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7" fillId="11" borderId="14">
      <alignment horizontal="center"/>
    </xf>
    <xf numFmtId="0" fontId="32" fillId="12" borderId="0"/>
    <xf numFmtId="0" fontId="87" fillId="11" borderId="14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2" fillId="0" borderId="2">
      <alignment horizontal="center" vertical="center" wrapText="1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" fontId="32" fillId="0" borderId="51">
      <alignment horizontal="right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0"/>
    <xf numFmtId="0" fontId="30" fillId="0" borderId="10"/>
    <xf numFmtId="0" fontId="82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/>
    <xf numFmtId="4" fontId="32" fillId="0" borderId="31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32">
      <alignment horizontal="right"/>
    </xf>
    <xf numFmtId="0" fontId="32" fillId="0" borderId="20"/>
    <xf numFmtId="0" fontId="34" fillId="0" borderId="2">
      <alignment wrapText="1"/>
    </xf>
    <xf numFmtId="0" fontId="31" fillId="0" borderId="33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" fontId="32" fillId="0" borderId="51">
      <alignment horizontal="right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0"/>
    <xf numFmtId="0" fontId="30" fillId="0" borderId="10"/>
    <xf numFmtId="0" fontId="39" fillId="0" borderId="0">
      <alignment horizontal="center" wrapText="1"/>
    </xf>
    <xf numFmtId="0" fontId="40" fillId="0" borderId="10"/>
    <xf numFmtId="0" fontId="40" fillId="0" borderId="0"/>
    <xf numFmtId="0" fontId="39" fillId="0" borderId="0">
      <alignment horizontal="left" wrapText="1"/>
    </xf>
    <xf numFmtId="0" fontId="40" fillId="0" borderId="37"/>
    <xf numFmtId="0" fontId="32" fillId="0" borderId="31">
      <alignment horizontal="center"/>
    </xf>
    <xf numFmtId="0" fontId="30" fillId="0" borderId="44"/>
    <xf numFmtId="49" fontId="41" fillId="0" borderId="38">
      <alignment horizontal="right"/>
    </xf>
    <xf numFmtId="49" fontId="30" fillId="0" borderId="39">
      <alignment horizontal="center"/>
    </xf>
    <xf numFmtId="0" fontId="30" fillId="0" borderId="33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8">
      <alignment horizontal="right"/>
    </xf>
    <xf numFmtId="171" fontId="32" fillId="0" borderId="40">
      <alignment horizontal="center"/>
    </xf>
    <xf numFmtId="0" fontId="32" fillId="0" borderId="0">
      <alignment horizontal="right"/>
    </xf>
    <xf numFmtId="0" fontId="32" fillId="0" borderId="41">
      <alignment horizontal="center"/>
    </xf>
    <xf numFmtId="0" fontId="32" fillId="0" borderId="10">
      <alignment wrapText="1"/>
    </xf>
    <xf numFmtId="49" fontId="32" fillId="0" borderId="42">
      <alignment horizontal="center"/>
    </xf>
    <xf numFmtId="0" fontId="32" fillId="0" borderId="36">
      <alignment wrapText="1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31" fillId="0" borderId="30"/>
    <xf numFmtId="49" fontId="32" fillId="0" borderId="21">
      <alignment horizontal="center" vertical="center" wrapText="1"/>
    </xf>
    <xf numFmtId="49" fontId="32" fillId="0" borderId="16">
      <alignment horizontal="center" vertical="center" wrapText="1"/>
    </xf>
    <xf numFmtId="49" fontId="32" fillId="0" borderId="31">
      <alignment horizontal="center" vertical="center" wrapText="1"/>
    </xf>
    <xf numFmtId="4" fontId="32" fillId="0" borderId="2">
      <alignment horizontal="right"/>
    </xf>
    <xf numFmtId="4" fontId="32" fillId="0" borderId="7">
      <alignment horizontal="right"/>
    </xf>
    <xf numFmtId="0" fontId="32" fillId="0" borderId="45">
      <alignment horizontal="left" wrapText="1"/>
    </xf>
    <xf numFmtId="4" fontId="32" fillId="0" borderId="52">
      <alignment horizontal="right"/>
    </xf>
    <xf numFmtId="0" fontId="32" fillId="0" borderId="18">
      <alignment horizontal="left" wrapText="1" indent="1"/>
    </xf>
    <xf numFmtId="49" fontId="32" fillId="0" borderId="53">
      <alignment horizontal="center"/>
    </xf>
    <xf numFmtId="49" fontId="32" fillId="0" borderId="44">
      <alignment horizontal="center"/>
    </xf>
    <xf numFmtId="49" fontId="32" fillId="0" borderId="0">
      <alignment horizontal="center"/>
    </xf>
    <xf numFmtId="0" fontId="32" fillId="0" borderId="46">
      <alignment horizontal="left" wrapText="1" indent="2"/>
    </xf>
    <xf numFmtId="0" fontId="32" fillId="12" borderId="30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0">
      <alignment horizontal="left"/>
    </xf>
    <xf numFmtId="49" fontId="32" fillId="0" borderId="10"/>
    <xf numFmtId="0" fontId="32" fillId="0" borderId="11">
      <alignment horizontal="left" wrapText="1"/>
    </xf>
    <xf numFmtId="49" fontId="32" fillId="0" borderId="35">
      <alignment horizontal="center" wrapText="1"/>
    </xf>
    <xf numFmtId="4" fontId="32" fillId="0" borderId="16">
      <alignment horizontal="right"/>
    </xf>
    <xf numFmtId="4" fontId="32" fillId="0" borderId="47">
      <alignment horizontal="right"/>
    </xf>
    <xf numFmtId="0" fontId="32" fillId="0" borderId="17">
      <alignment horizontal="left" wrapText="1"/>
    </xf>
    <xf numFmtId="49" fontId="32" fillId="0" borderId="27">
      <alignment horizontal="center" wrapText="1"/>
    </xf>
    <xf numFmtId="49" fontId="32" fillId="0" borderId="7">
      <alignment horizontal="center"/>
    </xf>
    <xf numFmtId="0" fontId="32" fillId="0" borderId="36"/>
    <xf numFmtId="0" fontId="32" fillId="0" borderId="48"/>
    <xf numFmtId="0" fontId="33" fillId="0" borderId="46">
      <alignment horizontal="left" wrapText="1"/>
    </xf>
    <xf numFmtId="0" fontId="32" fillId="0" borderId="49">
      <alignment horizontal="center" wrapText="1"/>
    </xf>
    <xf numFmtId="49" fontId="32" fillId="0" borderId="50">
      <alignment horizontal="center" wrapText="1"/>
    </xf>
    <xf numFmtId="4" fontId="32" fillId="0" borderId="35">
      <alignment horizontal="right"/>
    </xf>
    <xf numFmtId="4" fontId="32" fillId="0" borderId="51">
      <alignment horizontal="right"/>
    </xf>
    <xf numFmtId="0" fontId="33" fillId="0" borderId="40">
      <alignment horizontal="left" wrapText="1"/>
    </xf>
    <xf numFmtId="0" fontId="30" fillId="0" borderId="30"/>
    <xf numFmtId="0" fontId="33" fillId="0" borderId="10"/>
    <xf numFmtId="0" fontId="32" fillId="0" borderId="12">
      <alignment horizontal="left" wrapText="1"/>
    </xf>
    <xf numFmtId="49" fontId="32" fillId="0" borderId="20">
      <alignment horizontal="center"/>
    </xf>
    <xf numFmtId="0" fontId="30" fillId="0" borderId="19"/>
    <xf numFmtId="0" fontId="30" fillId="0" borderId="20"/>
    <xf numFmtId="0" fontId="32" fillId="0" borderId="11">
      <alignment horizontal="left" wrapText="1" indent="1"/>
    </xf>
    <xf numFmtId="0" fontId="32" fillId="0" borderId="12">
      <alignment horizontal="left" wrapText="1" indent="2"/>
    </xf>
    <xf numFmtId="49" fontId="32" fillId="0" borderId="15">
      <alignment horizontal="center"/>
    </xf>
    <xf numFmtId="0" fontId="30" fillId="0" borderId="10"/>
    <xf numFmtId="0" fontId="33" fillId="0" borderId="21">
      <alignment horizontal="center" vertical="center" textRotation="90" wrapText="1"/>
    </xf>
    <xf numFmtId="0" fontId="32" fillId="0" borderId="19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6">
      <alignment horizontal="center"/>
    </xf>
    <xf numFmtId="0" fontId="31" fillId="0" borderId="33"/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0" fontId="32" fillId="0" borderId="19"/>
    <xf numFmtId="4" fontId="32" fillId="0" borderId="19">
      <alignment horizontal="right"/>
    </xf>
    <xf numFmtId="4" fontId="32" fillId="0" borderId="20">
      <alignment horizontal="right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" fontId="32" fillId="0" borderId="31">
      <alignment horizontal="right"/>
    </xf>
    <xf numFmtId="4" fontId="32" fillId="0" borderId="32">
      <alignment horizontal="right"/>
    </xf>
    <xf numFmtId="0" fontId="33" fillId="0" borderId="14">
      <alignment horizontal="center" vertical="center" textRotation="90" wrapText="1"/>
    </xf>
    <xf numFmtId="49" fontId="32" fillId="0" borderId="30">
      <alignment horizontal="center" vertical="center" wrapText="1"/>
    </xf>
    <xf numFmtId="4" fontId="32" fillId="0" borderId="30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0">
      <alignment horizontal="center" vertical="center" textRotation="90" wrapText="1"/>
    </xf>
    <xf numFmtId="49" fontId="32" fillId="0" borderId="10">
      <alignment horizontal="center" vertical="center" wrapText="1"/>
    </xf>
    <xf numFmtId="4" fontId="32" fillId="0" borderId="10">
      <alignment horizontal="right"/>
    </xf>
    <xf numFmtId="49" fontId="32" fillId="0" borderId="19">
      <alignment horizontal="center" vertical="center" wrapText="1"/>
    </xf>
    <xf numFmtId="0" fontId="35" fillId="0" borderId="63">
      <alignment horizontal="left" vertical="center" wrapText="1"/>
    </xf>
    <xf numFmtId="49" fontId="33" fillId="0" borderId="26">
      <alignment horizontal="center" vertical="center" wrapText="1"/>
    </xf>
    <xf numFmtId="4" fontId="32" fillId="0" borderId="64">
      <alignment horizontal="right"/>
    </xf>
    <xf numFmtId="49" fontId="32" fillId="0" borderId="65">
      <alignment horizontal="left" vertical="center" wrapText="1" indent="2"/>
    </xf>
    <xf numFmtId="0" fontId="32" fillId="0" borderId="53"/>
    <xf numFmtId="0" fontId="32" fillId="0" borderId="7"/>
    <xf numFmtId="49" fontId="32" fillId="0" borderId="66">
      <alignment horizontal="left" vertical="center" wrapText="1" indent="3"/>
    </xf>
    <xf numFmtId="4" fontId="32" fillId="0" borderId="67">
      <alignment horizontal="right"/>
    </xf>
    <xf numFmtId="49" fontId="32" fillId="0" borderId="68">
      <alignment horizontal="left" vertical="center" wrapText="1" indent="3"/>
    </xf>
    <xf numFmtId="49" fontId="32" fillId="0" borderId="69">
      <alignment horizontal="left" vertical="center" wrapText="1" indent="3"/>
    </xf>
    <xf numFmtId="49" fontId="32" fillId="0" borderId="70">
      <alignment horizontal="center" vertical="center" wrapText="1"/>
    </xf>
    <xf numFmtId="4" fontId="32" fillId="0" borderId="71">
      <alignment horizontal="right"/>
    </xf>
    <xf numFmtId="0" fontId="33" fillId="0" borderId="14">
      <alignment horizontal="center" vertical="center" textRotation="90"/>
    </xf>
    <xf numFmtId="4" fontId="32" fillId="0" borderId="0">
      <alignment horizontal="right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2" fillId="0" borderId="20"/>
    <xf numFmtId="49" fontId="32" fillId="0" borderId="72">
      <alignment horizontal="center" vertical="center" wrapText="1"/>
    </xf>
    <xf numFmtId="0" fontId="32" fillId="0" borderId="73"/>
    <xf numFmtId="0" fontId="32" fillId="0" borderId="74"/>
    <xf numFmtId="49" fontId="35" fillId="0" borderId="63">
      <alignment horizontal="left" vertical="center" wrapText="1"/>
    </xf>
    <xf numFmtId="0" fontId="33" fillId="0" borderId="15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2" fillId="0" borderId="29">
      <alignment horizontal="center" vertical="center"/>
    </xf>
    <xf numFmtId="0" fontId="33" fillId="0" borderId="26">
      <alignment horizontal="center" vertical="center"/>
    </xf>
    <xf numFmtId="49" fontId="33" fillId="0" borderId="27">
      <alignment horizontal="center" vertical="center"/>
    </xf>
    <xf numFmtId="49" fontId="32" fillId="0" borderId="72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10">
      <alignment horizontal="center" wrapText="1"/>
    </xf>
    <xf numFmtId="0" fontId="32" fillId="0" borderId="10">
      <alignment horizontal="center"/>
    </xf>
    <xf numFmtId="49" fontId="32" fillId="0" borderId="0">
      <alignment horizontal="left"/>
    </xf>
    <xf numFmtId="0" fontId="32" fillId="0" borderId="14">
      <alignment horizontal="center"/>
    </xf>
    <xf numFmtId="49" fontId="32" fillId="0" borderId="14">
      <alignment horizontal="center"/>
    </xf>
    <xf numFmtId="0" fontId="36" fillId="0" borderId="10"/>
    <xf numFmtId="0" fontId="34" fillId="0" borderId="2">
      <alignment wrapText="1"/>
    </xf>
    <xf numFmtId="0" fontId="36" fillId="0" borderId="14"/>
    <xf numFmtId="0" fontId="93" fillId="0" borderId="0" applyNumberFormat="0" applyFill="0" applyBorder="0" applyAlignment="0" applyProtection="0"/>
    <xf numFmtId="0" fontId="68" fillId="0" borderId="54" applyNumberFormat="0" applyFill="0" applyAlignment="0" applyProtection="0"/>
    <xf numFmtId="0" fontId="69" fillId="0" borderId="55" applyNumberFormat="0" applyFill="0" applyAlignment="0" applyProtection="0"/>
    <xf numFmtId="0" fontId="70" fillId="0" borderId="56" applyNumberFormat="0" applyFill="0" applyAlignment="0" applyProtection="0"/>
    <xf numFmtId="0" fontId="70" fillId="0" borderId="0" applyNumberFormat="0" applyFill="0" applyBorder="0" applyAlignment="0" applyProtection="0"/>
    <xf numFmtId="0" fontId="71" fillId="56" borderId="0" applyNumberFormat="0" applyBorder="0" applyAlignment="0" applyProtection="0"/>
    <xf numFmtId="0" fontId="72" fillId="57" borderId="0" applyNumberFormat="0" applyBorder="0" applyAlignment="0" applyProtection="0"/>
    <xf numFmtId="0" fontId="73" fillId="58" borderId="0" applyNumberFormat="0" applyBorder="0" applyAlignment="0" applyProtection="0"/>
    <xf numFmtId="0" fontId="74" fillId="59" borderId="57" applyNumberFormat="0" applyAlignment="0" applyProtection="0"/>
    <xf numFmtId="0" fontId="75" fillId="60" borderId="58" applyNumberFormat="0" applyAlignment="0" applyProtection="0"/>
    <xf numFmtId="0" fontId="76" fillId="60" borderId="57" applyNumberFormat="0" applyAlignment="0" applyProtection="0"/>
    <xf numFmtId="0" fontId="77" fillId="0" borderId="59" applyNumberFormat="0" applyFill="0" applyAlignment="0" applyProtection="0"/>
    <xf numFmtId="0" fontId="78" fillId="61" borderId="60" applyNumberFormat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0" fillId="0" borderId="62" applyNumberFormat="0" applyFill="0" applyAlignment="0" applyProtection="0"/>
    <xf numFmtId="0" fontId="81" fillId="62" borderId="0" applyNumberFormat="0" applyBorder="0" applyAlignment="0" applyProtection="0"/>
    <xf numFmtId="0" fontId="81" fillId="63" borderId="0" applyNumberFormat="0" applyBorder="0" applyAlignment="0" applyProtection="0"/>
    <xf numFmtId="0" fontId="81" fillId="64" borderId="0" applyNumberFormat="0" applyBorder="0" applyAlignment="0" applyProtection="0"/>
    <xf numFmtId="0" fontId="81" fillId="65" borderId="0" applyNumberFormat="0" applyBorder="0" applyAlignment="0" applyProtection="0"/>
    <xf numFmtId="0" fontId="81" fillId="66" borderId="0" applyNumberFormat="0" applyBorder="0" applyAlignment="0" applyProtection="0"/>
    <xf numFmtId="0" fontId="81" fillId="67" borderId="0" applyNumberFormat="0" applyBorder="0" applyAlignment="0" applyProtection="0"/>
    <xf numFmtId="0" fontId="95" fillId="0" borderId="10">
      <alignment horizontal="right" vertical="top" wrapText="1"/>
    </xf>
    <xf numFmtId="0" fontId="31" fillId="0" borderId="0"/>
    <xf numFmtId="0" fontId="87" fillId="0" borderId="0"/>
    <xf numFmtId="0" fontId="2" fillId="0" borderId="0"/>
    <xf numFmtId="0" fontId="95" fillId="0" borderId="0"/>
    <xf numFmtId="0" fontId="31" fillId="0" borderId="0"/>
    <xf numFmtId="0" fontId="87" fillId="0" borderId="0"/>
    <xf numFmtId="0" fontId="2" fillId="0" borderId="0"/>
    <xf numFmtId="0" fontId="95" fillId="0" borderId="0"/>
    <xf numFmtId="0" fontId="32" fillId="0" borderId="10"/>
    <xf numFmtId="0" fontId="32" fillId="0" borderId="10"/>
    <xf numFmtId="4" fontId="32" fillId="0" borderId="51">
      <alignment horizontal="right"/>
    </xf>
    <xf numFmtId="0" fontId="33" fillId="0" borderId="10"/>
    <xf numFmtId="0" fontId="33" fillId="0" borderId="10"/>
    <xf numFmtId="0" fontId="30" fillId="0" borderId="10"/>
    <xf numFmtId="0" fontId="30" fillId="0" borderId="10"/>
    <xf numFmtId="0" fontId="33" fillId="0" borderId="10"/>
    <xf numFmtId="0" fontId="32" fillId="0" borderId="11">
      <alignment horizontal="left" wrapText="1" indent="1"/>
    </xf>
    <xf numFmtId="0" fontId="32" fillId="0" borderId="11">
      <alignment horizontal="left" wrapText="1" indent="1"/>
    </xf>
    <xf numFmtId="0" fontId="32" fillId="0" borderId="17">
      <alignment horizontal="left" wrapText="1"/>
    </xf>
    <xf numFmtId="0" fontId="33" fillId="0" borderId="10"/>
    <xf numFmtId="0" fontId="33" fillId="0" borderId="10"/>
    <xf numFmtId="0" fontId="32" fillId="0" borderId="11">
      <alignment horizontal="left" wrapText="1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3" fillId="0" borderId="40">
      <alignment horizontal="left" wrapText="1"/>
    </xf>
    <xf numFmtId="0" fontId="32" fillId="0" borderId="11">
      <alignment horizontal="left" wrapText="1" indent="1"/>
    </xf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2" fillId="0" borderId="12">
      <alignment horizontal="left" wrapText="1" indent="2"/>
    </xf>
    <xf numFmtId="0" fontId="33" fillId="0" borderId="10"/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11">
      <alignment horizontal="left" wrapText="1" indent="1"/>
    </xf>
    <xf numFmtId="0" fontId="30" fillId="0" borderId="14"/>
    <xf numFmtId="0" fontId="30" fillId="0" borderId="14"/>
    <xf numFmtId="0" fontId="32" fillId="0" borderId="12">
      <alignment horizontal="left" wrapText="1" indent="2"/>
    </xf>
    <xf numFmtId="0" fontId="32" fillId="0" borderId="12">
      <alignment horizontal="left" wrapText="1" indent="2"/>
    </xf>
    <xf numFmtId="0" fontId="32" fillId="0" borderId="0">
      <alignment horizontal="center" wrapText="1"/>
    </xf>
    <xf numFmtId="0" fontId="32" fillId="0" borderId="0">
      <alignment horizontal="center" wrapText="1"/>
    </xf>
    <xf numFmtId="0" fontId="32" fillId="0" borderId="12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49" fontId="32" fillId="0" borderId="10">
      <alignment horizontal="left"/>
    </xf>
    <xf numFmtId="49" fontId="32" fillId="0" borderId="10">
      <alignment horizontal="left"/>
    </xf>
    <xf numFmtId="0" fontId="32" fillId="0" borderId="12">
      <alignment horizontal="left" wrapText="1" indent="2"/>
    </xf>
    <xf numFmtId="0" fontId="30" fillId="0" borderId="14"/>
    <xf numFmtId="0" fontId="30" fillId="0" borderId="14"/>
    <xf numFmtId="0" fontId="32" fillId="0" borderId="0">
      <alignment horizontal="center" wrapText="1"/>
    </xf>
    <xf numFmtId="49" fontId="32" fillId="0" borderId="15">
      <alignment horizontal="center" wrapText="1"/>
    </xf>
    <xf numFmtId="49" fontId="32" fillId="0" borderId="15">
      <alignment horizontal="center" wrapText="1"/>
    </xf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10">
      <alignment horizontal="left"/>
    </xf>
    <xf numFmtId="49" fontId="32" fillId="0" borderId="10">
      <alignment horizontal="left"/>
    </xf>
    <xf numFmtId="49" fontId="32" fillId="0" borderId="15">
      <alignment horizontal="center" wrapText="1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5">
      <alignment horizontal="center" wrapText="1"/>
    </xf>
    <xf numFmtId="49" fontId="32" fillId="0" borderId="15">
      <alignment horizontal="center" wrapText="1"/>
    </xf>
    <xf numFmtId="49" fontId="32" fillId="0" borderId="15">
      <alignment horizontal="center" shrinkToFit="1"/>
    </xf>
    <xf numFmtId="49" fontId="32" fillId="0" borderId="16">
      <alignment horizontal="center"/>
    </xf>
    <xf numFmtId="49" fontId="32" fillId="0" borderId="16">
      <alignment horizontal="center"/>
    </xf>
    <xf numFmtId="49" fontId="32" fillId="0" borderId="15">
      <alignment horizontal="center" shrinkToFit="1"/>
    </xf>
    <xf numFmtId="49" fontId="32" fillId="0" borderId="15">
      <alignment horizontal="center" shrinkToFit="1"/>
    </xf>
    <xf numFmtId="49" fontId="32" fillId="0" borderId="16">
      <alignment horizontal="center" shrinkToFit="1"/>
    </xf>
    <xf numFmtId="0" fontId="32" fillId="0" borderId="17">
      <alignment horizontal="left" wrapText="1" indent="1"/>
    </xf>
    <xf numFmtId="0" fontId="32" fillId="0" borderId="17">
      <alignment horizontal="left" wrapText="1" indent="1"/>
    </xf>
    <xf numFmtId="49" fontId="32" fillId="0" borderId="15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0" fontId="31" fillId="0" borderId="30"/>
    <xf numFmtId="0" fontId="32" fillId="0" borderId="18">
      <alignment horizontal="left" wrapText="1"/>
    </xf>
    <xf numFmtId="0" fontId="32" fillId="0" borderId="18">
      <alignment horizontal="left" wrapText="1"/>
    </xf>
    <xf numFmtId="49" fontId="32" fillId="0" borderId="16">
      <alignment horizontal="center"/>
    </xf>
    <xf numFmtId="49" fontId="32" fillId="0" borderId="16">
      <alignment horizontal="center"/>
    </xf>
    <xf numFmtId="0" fontId="32" fillId="0" borderId="13">
      <alignment horizontal="left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49" fontId="32" fillId="0" borderId="16">
      <alignment horizontal="center" shrinkToFit="1"/>
    </xf>
    <xf numFmtId="49" fontId="32" fillId="0" borderId="16">
      <alignment horizontal="center" shrinkToFit="1"/>
    </xf>
    <xf numFmtId="0" fontId="32" fillId="0" borderId="24">
      <alignment horizontal="left" wrapText="1"/>
    </xf>
    <xf numFmtId="0" fontId="30" fillId="0" borderId="19"/>
    <xf numFmtId="0" fontId="30" fillId="0" borderId="19"/>
    <xf numFmtId="49" fontId="32" fillId="0" borderId="20">
      <alignment horizontal="center"/>
    </xf>
    <xf numFmtId="0" fontId="32" fillId="0" borderId="17">
      <alignment horizontal="left" wrapText="1" indent="1"/>
    </xf>
    <xf numFmtId="0" fontId="32" fillId="0" borderId="17">
      <alignment horizontal="left" wrapText="1" indent="1"/>
    </xf>
    <xf numFmtId="0" fontId="32" fillId="0" borderId="13">
      <alignment horizontal="left" wrapText="1" indent="1"/>
    </xf>
    <xf numFmtId="0" fontId="30" fillId="0" borderId="20"/>
    <xf numFmtId="0" fontId="30" fillId="0" borderId="20"/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24">
      <alignment horizontal="left" wrapText="1" indent="2"/>
    </xf>
    <xf numFmtId="0" fontId="33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19"/>
    <xf numFmtId="0" fontId="33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17">
      <alignment horizontal="left" wrapText="1" indent="2"/>
    </xf>
    <xf numFmtId="0" fontId="32" fillId="0" borderId="17">
      <alignment horizontal="left" wrapText="1" indent="2"/>
    </xf>
    <xf numFmtId="0" fontId="30" fillId="0" borderId="20"/>
    <xf numFmtId="0" fontId="32" fillId="0" borderId="0">
      <alignment vertical="center"/>
    </xf>
    <xf numFmtId="0" fontId="32" fillId="0" borderId="0">
      <alignment vertical="center"/>
    </xf>
    <xf numFmtId="0" fontId="30" fillId="0" borderId="19"/>
    <xf numFmtId="0" fontId="30" fillId="0" borderId="19"/>
    <xf numFmtId="0" fontId="30" fillId="0" borderId="19"/>
    <xf numFmtId="0" fontId="33" fillId="0" borderId="21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30" fillId="0" borderId="20"/>
    <xf numFmtId="0" fontId="30" fillId="0" borderId="20"/>
    <xf numFmtId="0" fontId="30" fillId="0" borderId="20"/>
    <xf numFmtId="0" fontId="33" fillId="0" borderId="14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33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3" fillId="0" borderId="0">
      <alignment horizontal="center" vertical="center" textRotation="90" wrapText="1"/>
    </xf>
    <xf numFmtId="0" fontId="33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37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33" fillId="0" borderId="0">
      <alignment horizontal="center" vertical="center" textRotation="90"/>
    </xf>
    <xf numFmtId="0" fontId="34" fillId="0" borderId="10">
      <alignment wrapText="1"/>
    </xf>
    <xf numFmtId="0" fontId="34" fillId="0" borderId="10">
      <alignment wrapText="1"/>
    </xf>
    <xf numFmtId="0" fontId="33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33" fillId="0" borderId="37">
      <alignment horizontal="center" vertical="center" textRotation="90"/>
    </xf>
    <xf numFmtId="0" fontId="34" fillId="0" borderId="14">
      <alignment wrapText="1"/>
    </xf>
    <xf numFmtId="0" fontId="34" fillId="0" borderId="14">
      <alignment wrapText="1"/>
    </xf>
    <xf numFmtId="0" fontId="33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">
      <alignment horizontal="center" vertical="center" textRotation="90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30" fillId="0" borderId="14"/>
    <xf numFmtId="0" fontId="33" fillId="0" borderId="22"/>
    <xf numFmtId="0" fontId="33" fillId="0" borderId="22"/>
    <xf numFmtId="0" fontId="30" fillId="0" borderId="10"/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4" fillId="0" borderId="10">
      <alignment wrapText="1"/>
    </xf>
    <xf numFmtId="0" fontId="34" fillId="0" borderId="10">
      <alignment wrapText="1"/>
    </xf>
    <xf numFmtId="0" fontId="34" fillId="0" borderId="14">
      <alignment wrapText="1"/>
    </xf>
    <xf numFmtId="49" fontId="32" fillId="0" borderId="24">
      <alignment horizontal="left" vertical="center" wrapText="1" indent="2"/>
    </xf>
    <xf numFmtId="49" fontId="32" fillId="0" borderId="24">
      <alignment horizontal="left" vertical="center" wrapText="1" indent="2"/>
    </xf>
    <xf numFmtId="0" fontId="34" fillId="0" borderId="14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49" fontId="32" fillId="0" borderId="13">
      <alignment horizontal="left" vertical="center" wrapText="1" indent="3"/>
    </xf>
    <xf numFmtId="49" fontId="32" fillId="0" borderId="13">
      <alignment horizontal="left" vertical="center" wrapText="1" indent="3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/>
    <xf numFmtId="49" fontId="32" fillId="0" borderId="23">
      <alignment horizontal="left" vertical="center" wrapText="1" indent="3"/>
    </xf>
    <xf numFmtId="49" fontId="32" fillId="0" borderId="23">
      <alignment horizontal="left" vertical="center" wrapText="1" indent="3"/>
    </xf>
    <xf numFmtId="0" fontId="33" fillId="0" borderId="22"/>
    <xf numFmtId="0" fontId="33" fillId="0" borderId="22"/>
    <xf numFmtId="49" fontId="35" fillId="0" borderId="23">
      <alignment horizontal="left" vertical="center" wrapText="1"/>
    </xf>
    <xf numFmtId="49" fontId="32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0" fontId="35" fillId="0" borderId="22">
      <alignment horizontal="left" vertical="center" wrapText="1"/>
    </xf>
    <xf numFmtId="0" fontId="35" fillId="0" borderId="22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3">
      <alignment horizontal="left" vertical="center" wrapText="1" indent="3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49" fontId="32" fillId="0" borderId="10">
      <alignment horizontal="left" vertical="center" wrapText="1" indent="3"/>
    </xf>
    <xf numFmtId="49" fontId="32" fillId="0" borderId="10">
      <alignment horizontal="left" vertical="center" wrapText="1" indent="3"/>
    </xf>
    <xf numFmtId="49" fontId="32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5" fillId="0" borderId="22">
      <alignment horizontal="left" vertical="center" wrapText="1"/>
    </xf>
    <xf numFmtId="49" fontId="35" fillId="0" borderId="22">
      <alignment horizontal="left" vertical="center" wrapText="1"/>
    </xf>
    <xf numFmtId="0" fontId="35" fillId="0" borderId="22">
      <alignment horizontal="left" vertical="center" wrapText="1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0" fontId="32" fillId="0" borderId="23">
      <alignment horizontal="left" vertical="center" wrapText="1"/>
    </xf>
    <xf numFmtId="0" fontId="32" fillId="0" borderId="23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0" fontId="32" fillId="0" borderId="25">
      <alignment horizontal="left" vertical="center" wrapText="1"/>
    </xf>
    <xf numFmtId="0" fontId="32" fillId="0" borderId="25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2" fillId="0" borderId="23">
      <alignment horizontal="left" vertical="center" wrapText="1"/>
    </xf>
    <xf numFmtId="49" fontId="32" fillId="0" borderId="23">
      <alignment horizontal="left" vertical="center" wrapText="1"/>
    </xf>
    <xf numFmtId="49" fontId="32" fillId="0" borderId="1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49" fontId="32" fillId="0" borderId="25">
      <alignment horizontal="left" vertical="center" wrapText="1"/>
    </xf>
    <xf numFmtId="49" fontId="32" fillId="0" borderId="25">
      <alignment horizontal="left" vertical="center" wrapText="1"/>
    </xf>
    <xf numFmtId="49" fontId="35" fillId="0" borderId="22">
      <alignment horizontal="left" vertical="center" wrapText="1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49" fontId="33" fillId="0" borderId="26">
      <alignment horizontal="center"/>
    </xf>
    <xf numFmtId="49" fontId="33" fillId="0" borderId="26">
      <alignment horizontal="center"/>
    </xf>
    <xf numFmtId="0" fontId="35" fillId="0" borderId="63">
      <alignment horizontal="left" vertical="center" wrapText="1"/>
    </xf>
    <xf numFmtId="0" fontId="32" fillId="0" borderId="23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65">
      <alignment horizontal="left" vertical="center" wrapText="1" indent="2"/>
    </xf>
    <xf numFmtId="0" fontId="32" fillId="0" borderId="25">
      <alignment horizontal="left" vertical="center" wrapText="1"/>
    </xf>
    <xf numFmtId="0" fontId="32" fillId="0" borderId="25">
      <alignment horizontal="left" vertical="center" wrapText="1"/>
    </xf>
    <xf numFmtId="49" fontId="35" fillId="0" borderId="76">
      <alignment horizontal="left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66">
      <alignment horizontal="left" vertical="center" wrapText="1" indent="3"/>
    </xf>
    <xf numFmtId="49" fontId="32" fillId="0" borderId="23">
      <alignment horizontal="left" vertical="center" wrapText="1"/>
    </xf>
    <xf numFmtId="49" fontId="32" fillId="0" borderId="23">
      <alignment horizontal="left" vertical="center" wrapText="1"/>
    </xf>
    <xf numFmtId="49" fontId="32" fillId="0" borderId="77">
      <alignment horizontal="left" vertical="center" wrapText="1"/>
    </xf>
    <xf numFmtId="49" fontId="32" fillId="0" borderId="15">
      <alignment horizontal="center" vertical="center" wrapText="1"/>
    </xf>
    <xf numFmtId="49" fontId="32" fillId="0" borderId="15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25">
      <alignment horizontal="left" vertical="center" wrapText="1"/>
    </xf>
    <xf numFmtId="49" fontId="32" fillId="0" borderId="25">
      <alignment horizontal="left" vertical="center" wrapText="1"/>
    </xf>
    <xf numFmtId="49" fontId="32" fillId="0" borderId="78">
      <alignment horizontal="left" vertical="center" wrapText="1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2" fillId="0" borderId="69">
      <alignment horizontal="left" vertical="center" wrapText="1" indent="3"/>
    </xf>
    <xf numFmtId="49" fontId="33" fillId="0" borderId="26">
      <alignment horizontal="center"/>
    </xf>
    <xf numFmtId="49" fontId="33" fillId="0" borderId="26">
      <alignment horizontal="center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5" fillId="0" borderId="63">
      <alignment horizontal="left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3" fillId="0" borderId="26">
      <alignment horizontal="center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2" fillId="0" borderId="15">
      <alignment horizontal="center" vertical="center" wrapText="1"/>
    </xf>
    <xf numFmtId="49" fontId="32" fillId="0" borderId="15">
      <alignment horizontal="center" vertical="center" wrapText="1"/>
    </xf>
    <xf numFmtId="49" fontId="32" fillId="0" borderId="10">
      <alignment horizontal="center" vertical="center" wrapText="1"/>
    </xf>
    <xf numFmtId="49" fontId="32" fillId="0" borderId="10">
      <alignment horizontal="center" vertical="center" wrapText="1"/>
    </xf>
    <xf numFmtId="49" fontId="32" fillId="0" borderId="28">
      <alignment horizontal="center" vertical="center" wrapText="1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3" fillId="0" borderId="26">
      <alignment horizontal="center" vertical="center" wrapText="1"/>
    </xf>
    <xf numFmtId="49" fontId="33" fillId="0" borderId="26">
      <alignment horizontal="center" vertical="center" wrapText="1"/>
    </xf>
    <xf numFmtId="49" fontId="32" fillId="0" borderId="15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4">
      <alignment horizontal="center" vertical="center" wrapText="1"/>
    </xf>
    <xf numFmtId="0" fontId="33" fillId="0" borderId="26">
      <alignment horizontal="center" vertical="center"/>
    </xf>
    <xf numFmtId="0" fontId="33" fillId="0" borderId="26">
      <alignment horizontal="center" vertical="center"/>
    </xf>
    <xf numFmtId="49" fontId="32" fillId="0" borderId="27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49" fontId="32" fillId="0" borderId="29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0" fontId="32" fillId="0" borderId="15">
      <alignment horizontal="center" vertical="center"/>
    </xf>
    <xf numFmtId="0" fontId="32" fillId="0" borderId="15">
      <alignment horizontal="center" vertical="center"/>
    </xf>
    <xf numFmtId="49" fontId="32" fillId="0" borderId="30">
      <alignment horizontal="center" vertical="center" wrapText="1"/>
    </xf>
    <xf numFmtId="49" fontId="32" fillId="0" borderId="1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49" fontId="32" fillId="0" borderId="0">
      <alignment horizontal="center" vertical="center" wrapText="1"/>
    </xf>
    <xf numFmtId="49" fontId="33" fillId="0" borderId="26">
      <alignment horizontal="center" vertical="center" wrapText="1"/>
    </xf>
    <xf numFmtId="49" fontId="33" fillId="0" borderId="26">
      <alignment horizontal="center" vertical="center" wrapText="1"/>
    </xf>
    <xf numFmtId="49" fontId="32" fillId="0" borderId="29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49" fontId="32" fillId="0" borderId="10">
      <alignment horizontal="center" vertical="center" wrapText="1"/>
    </xf>
    <xf numFmtId="0" fontId="33" fillId="0" borderId="26">
      <alignment horizontal="center" vertical="center"/>
    </xf>
    <xf numFmtId="0" fontId="33" fillId="0" borderId="26">
      <alignment horizontal="center" vertical="center"/>
    </xf>
    <xf numFmtId="0" fontId="30" fillId="0" borderId="30"/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2" fillId="0" borderId="19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26">
      <alignment horizontal="center" vertical="center"/>
    </xf>
    <xf numFmtId="49" fontId="33" fillId="0" borderId="26">
      <alignment horizontal="center" vertical="center"/>
    </xf>
    <xf numFmtId="49" fontId="33" fillId="0" borderId="26">
      <alignment horizontal="center" vertical="center"/>
    </xf>
    <xf numFmtId="49" fontId="33" fillId="0" borderId="26">
      <alignment horizontal="center" vertical="center" wrapText="1"/>
    </xf>
    <xf numFmtId="0" fontId="32" fillId="0" borderId="15">
      <alignment horizontal="center" vertical="center"/>
    </xf>
    <xf numFmtId="0" fontId="32" fillId="0" borderId="15">
      <alignment horizontal="center" vertical="center"/>
    </xf>
    <xf numFmtId="0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70">
      <alignment horizontal="center" vertical="center" wrapText="1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2" fillId="0" borderId="15">
      <alignment horizontal="center" vertical="center"/>
    </xf>
    <xf numFmtId="49" fontId="32" fillId="0" borderId="15">
      <alignment horizontal="center" vertical="center"/>
    </xf>
    <xf numFmtId="49" fontId="32" fillId="0" borderId="15">
      <alignment horizontal="center" vertical="center"/>
    </xf>
    <xf numFmtId="49" fontId="32" fillId="0" borderId="72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7">
      <alignment horizontal="center" vertical="center"/>
    </xf>
    <xf numFmtId="49" fontId="32" fillId="0" borderId="27">
      <alignment horizontal="center" vertical="center"/>
    </xf>
    <xf numFmtId="49" fontId="32" fillId="0" borderId="27">
      <alignment horizontal="center" vertical="center"/>
    </xf>
    <xf numFmtId="0" fontId="33" fillId="0" borderId="15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2" fillId="0" borderId="35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0" fontId="32" fillId="0" borderId="28">
      <alignment horizontal="center" vertical="center"/>
    </xf>
    <xf numFmtId="49" fontId="33" fillId="0" borderId="26">
      <alignment horizontal="center" vertical="center"/>
    </xf>
    <xf numFmtId="49" fontId="33" fillId="0" borderId="26">
      <alignment horizontal="center" vertical="center"/>
    </xf>
    <xf numFmtId="49" fontId="32" fillId="0" borderId="19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5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16">
      <alignment horizontal="center" vertical="center"/>
    </xf>
    <xf numFmtId="0" fontId="32" fillId="0" borderId="19"/>
    <xf numFmtId="0" fontId="32" fillId="0" borderId="19"/>
    <xf numFmtId="0" fontId="32" fillId="0" borderId="27">
      <alignment horizontal="center" vertical="center"/>
    </xf>
    <xf numFmtId="49" fontId="32" fillId="0" borderId="15">
      <alignment horizontal="center" vertical="center"/>
    </xf>
    <xf numFmtId="49" fontId="32" fillId="0" borderId="15">
      <alignment horizontal="center" vertical="center"/>
    </xf>
    <xf numFmtId="49" fontId="32" fillId="0" borderId="2">
      <alignment horizontal="center" vertical="center"/>
    </xf>
    <xf numFmtId="4" fontId="32" fillId="0" borderId="31">
      <alignment horizontal="right"/>
    </xf>
    <xf numFmtId="4" fontId="32" fillId="0" borderId="31">
      <alignment horizontal="right"/>
    </xf>
    <xf numFmtId="0" fontId="32" fillId="0" borderId="29">
      <alignment horizontal="center" vertical="center"/>
    </xf>
    <xf numFmtId="49" fontId="32" fillId="0" borderId="27">
      <alignment horizontal="center" vertical="center"/>
    </xf>
    <xf numFmtId="49" fontId="32" fillId="0" borderId="27">
      <alignment horizontal="center" vertical="center"/>
    </xf>
    <xf numFmtId="49" fontId="32" fillId="0" borderId="2">
      <alignment horizontal="center" vertical="top" wrapText="1"/>
    </xf>
    <xf numFmtId="4" fontId="32" fillId="0" borderId="30">
      <alignment horizontal="right"/>
    </xf>
    <xf numFmtId="4" fontId="32" fillId="0" borderId="30">
      <alignment horizontal="right"/>
    </xf>
    <xf numFmtId="0" fontId="33" fillId="0" borderId="26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0" fontId="32" fillId="0" borderId="19"/>
    <xf numFmtId="4" fontId="32" fillId="0" borderId="0">
      <alignment horizontal="right" shrinkToFit="1"/>
    </xf>
    <xf numFmtId="4" fontId="32" fillId="0" borderId="0">
      <alignment horizontal="right" shrinkToFit="1"/>
    </xf>
    <xf numFmtId="49" fontId="33" fillId="0" borderId="27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4" fontId="32" fillId="0" borderId="14">
      <alignment horizontal="right"/>
    </xf>
    <xf numFmtId="4" fontId="32" fillId="0" borderId="10">
      <alignment horizontal="right"/>
    </xf>
    <xf numFmtId="4" fontId="32" fillId="0" borderId="10">
      <alignment horizontal="right"/>
    </xf>
    <xf numFmtId="49" fontId="32" fillId="0" borderId="72">
      <alignment horizontal="center" vertical="center"/>
    </xf>
    <xf numFmtId="0" fontId="32" fillId="0" borderId="19">
      <alignment shrinkToFit="1"/>
    </xf>
    <xf numFmtId="0" fontId="32" fillId="0" borderId="19">
      <alignment shrinkToFit="1"/>
    </xf>
    <xf numFmtId="4" fontId="32" fillId="0" borderId="0">
      <alignment horizontal="right" shrinkToFit="1"/>
    </xf>
    <xf numFmtId="49" fontId="32" fillId="0" borderId="10">
      <alignment horizontal="center" wrapText="1"/>
    </xf>
    <xf numFmtId="49" fontId="32" fillId="0" borderId="10">
      <alignment horizontal="center" wrapText="1"/>
    </xf>
    <xf numFmtId="49" fontId="32" fillId="0" borderId="15">
      <alignment horizontal="center" vertical="center"/>
    </xf>
    <xf numFmtId="4" fontId="32" fillId="0" borderId="31">
      <alignment horizontal="right" shrinkToFit="1"/>
    </xf>
    <xf numFmtId="4" fontId="32" fillId="0" borderId="31">
      <alignment horizontal="right" shrinkToFit="1"/>
    </xf>
    <xf numFmtId="4" fontId="32" fillId="0" borderId="10">
      <alignment horizontal="right"/>
    </xf>
    <xf numFmtId="0" fontId="32" fillId="0" borderId="14">
      <alignment horizontal="center"/>
    </xf>
    <xf numFmtId="0" fontId="32" fillId="0" borderId="14">
      <alignment horizontal="center"/>
    </xf>
    <xf numFmtId="49" fontId="32" fillId="0" borderId="27">
      <alignment horizontal="center" vertical="center"/>
    </xf>
    <xf numFmtId="4" fontId="32" fillId="0" borderId="30">
      <alignment horizontal="right"/>
    </xf>
    <xf numFmtId="4" fontId="32" fillId="0" borderId="30">
      <alignment horizontal="right"/>
    </xf>
    <xf numFmtId="4" fontId="32" fillId="0" borderId="31">
      <alignment horizontal="right"/>
    </xf>
    <xf numFmtId="0" fontId="36" fillId="0" borderId="10"/>
    <xf numFmtId="0" fontId="36" fillId="0" borderId="10"/>
    <xf numFmtId="49" fontId="32" fillId="0" borderId="29">
      <alignment horizontal="center" vertical="center"/>
    </xf>
    <xf numFmtId="4" fontId="32" fillId="0" borderId="0">
      <alignment horizontal="right" shrinkToFit="1"/>
    </xf>
    <xf numFmtId="4" fontId="32" fillId="0" borderId="0">
      <alignment horizontal="right" shrinkToFit="1"/>
    </xf>
    <xf numFmtId="49" fontId="32" fillId="0" borderId="10">
      <alignment horizontal="center" wrapText="1"/>
    </xf>
    <xf numFmtId="0" fontId="36" fillId="0" borderId="14"/>
    <xf numFmtId="0" fontId="36" fillId="0" borderId="14"/>
    <xf numFmtId="49" fontId="32" fillId="0" borderId="2">
      <alignment horizontal="center" vertical="top" wrapText="1"/>
    </xf>
    <xf numFmtId="4" fontId="32" fillId="0" borderId="10">
      <alignment horizontal="right"/>
    </xf>
    <xf numFmtId="4" fontId="32" fillId="0" borderId="10">
      <alignment horizontal="right"/>
    </xf>
    <xf numFmtId="0" fontId="32" fillId="0" borderId="14">
      <alignment horizontal="center"/>
    </xf>
    <xf numFmtId="0" fontId="32" fillId="0" borderId="10">
      <alignment horizontal="center"/>
    </xf>
    <xf numFmtId="0" fontId="32" fillId="0" borderId="10">
      <alignment horizontal="center"/>
    </xf>
    <xf numFmtId="0" fontId="32" fillId="0" borderId="19"/>
    <xf numFmtId="49" fontId="32" fillId="0" borderId="10">
      <alignment horizontal="center" wrapText="1"/>
    </xf>
    <xf numFmtId="49" fontId="32" fillId="0" borderId="10">
      <alignment horizontal="center" wrapText="1"/>
    </xf>
    <xf numFmtId="0" fontId="36" fillId="0" borderId="10"/>
    <xf numFmtId="49" fontId="32" fillId="0" borderId="14">
      <alignment horizontal="center"/>
    </xf>
    <xf numFmtId="49" fontId="32" fillId="0" borderId="14">
      <alignment horizontal="center"/>
    </xf>
    <xf numFmtId="4" fontId="32" fillId="0" borderId="31">
      <alignment horizontal="right"/>
    </xf>
    <xf numFmtId="0" fontId="32" fillId="0" borderId="14">
      <alignment horizontal="center"/>
    </xf>
    <xf numFmtId="0" fontId="32" fillId="0" borderId="14">
      <alignment horizontal="center"/>
    </xf>
    <xf numFmtId="0" fontId="36" fillId="0" borderId="14"/>
    <xf numFmtId="49" fontId="32" fillId="0" borderId="0">
      <alignment horizontal="left"/>
    </xf>
    <xf numFmtId="49" fontId="32" fillId="0" borderId="0">
      <alignment horizontal="left"/>
    </xf>
    <xf numFmtId="4" fontId="32" fillId="0" borderId="30">
      <alignment horizontal="right"/>
    </xf>
    <xf numFmtId="0" fontId="36" fillId="0" borderId="10"/>
    <xf numFmtId="0" fontId="36" fillId="0" borderId="10"/>
    <xf numFmtId="0" fontId="32" fillId="0" borderId="10">
      <alignment horizontal="center"/>
    </xf>
    <xf numFmtId="4" fontId="32" fillId="0" borderId="19">
      <alignment horizontal="right"/>
    </xf>
    <xf numFmtId="4" fontId="32" fillId="0" borderId="19">
      <alignment horizontal="right"/>
    </xf>
    <xf numFmtId="4" fontId="32" fillId="0" borderId="0">
      <alignment horizontal="right" shrinkToFit="1"/>
    </xf>
    <xf numFmtId="0" fontId="36" fillId="0" borderId="14"/>
    <xf numFmtId="0" fontId="36" fillId="0" borderId="14"/>
    <xf numFmtId="49" fontId="32" fillId="0" borderId="14">
      <alignment horizontal="center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10">
      <alignment horizontal="right"/>
    </xf>
    <xf numFmtId="0" fontId="32" fillId="0" borderId="10">
      <alignment horizontal="center"/>
    </xf>
    <xf numFmtId="0" fontId="32" fillId="0" borderId="10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0">
      <alignment horizontal="right"/>
    </xf>
    <xf numFmtId="49" fontId="32" fillId="0" borderId="14">
      <alignment horizontal="center"/>
    </xf>
    <xf numFmtId="49" fontId="32" fillId="0" borderId="14">
      <alignment horizontal="center"/>
    </xf>
    <xf numFmtId="4" fontId="32" fillId="0" borderId="19">
      <alignment horizontal="right"/>
    </xf>
    <xf numFmtId="4" fontId="32" fillId="0" borderId="32">
      <alignment horizontal="right"/>
    </xf>
    <xf numFmtId="4" fontId="32" fillId="0" borderId="32">
      <alignment horizontal="right"/>
    </xf>
    <xf numFmtId="49" fontId="32" fillId="0" borderId="0">
      <alignment horizontal="left"/>
    </xf>
    <xf numFmtId="49" fontId="32" fillId="0" borderId="0">
      <alignment horizontal="left"/>
    </xf>
    <xf numFmtId="0" fontId="32" fillId="0" borderId="2">
      <alignment horizontal="center" vertical="top"/>
    </xf>
    <xf numFmtId="0" fontId="32" fillId="0" borderId="20"/>
    <xf numFmtId="0" fontId="32" fillId="0" borderId="20"/>
    <xf numFmtId="0" fontId="32" fillId="0" borderId="73"/>
    <xf numFmtId="4" fontId="32" fillId="0" borderId="19">
      <alignment horizontal="right" shrinkToFit="1"/>
    </xf>
    <xf numFmtId="4" fontId="32" fillId="0" borderId="19">
      <alignment horizontal="right" shrinkToFit="1"/>
    </xf>
    <xf numFmtId="4" fontId="32" fillId="0" borderId="20">
      <alignment horizontal="right"/>
    </xf>
    <xf numFmtId="0" fontId="34" fillId="0" borderId="2">
      <alignment wrapText="1"/>
    </xf>
    <xf numFmtId="0" fontId="34" fillId="0" borderId="2">
      <alignment wrapText="1"/>
    </xf>
    <xf numFmtId="49" fontId="32" fillId="0" borderId="10">
      <alignment horizontal="center"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20"/>
    <xf numFmtId="0" fontId="31" fillId="0" borderId="33"/>
    <xf numFmtId="0" fontId="31" fillId="0" borderId="33"/>
    <xf numFmtId="0" fontId="32" fillId="0" borderId="14">
      <alignment horizontal="center"/>
    </xf>
    <xf numFmtId="4" fontId="32" fillId="0" borderId="20">
      <alignment horizontal="right" shrinkToFit="1"/>
    </xf>
    <xf numFmtId="4" fontId="32" fillId="0" borderId="32">
      <alignment horizontal="right"/>
    </xf>
    <xf numFmtId="0" fontId="36" fillId="0" borderId="10"/>
    <xf numFmtId="4" fontId="32" fillId="0" borderId="32">
      <alignment horizontal="right" shrinkToFit="1"/>
    </xf>
    <xf numFmtId="0" fontId="34" fillId="0" borderId="2">
      <alignment wrapText="1"/>
    </xf>
    <xf numFmtId="0" fontId="36" fillId="0" borderId="14"/>
    <xf numFmtId="0" fontId="32" fillId="0" borderId="20">
      <alignment shrinkToFit="1"/>
    </xf>
    <xf numFmtId="0" fontId="31" fillId="0" borderId="33"/>
    <xf numFmtId="0" fontId="32" fillId="0" borderId="10">
      <alignment horizontal="center"/>
    </xf>
    <xf numFmtId="0" fontId="34" fillId="0" borderId="2">
      <alignment wrapText="1"/>
    </xf>
    <xf numFmtId="49" fontId="32" fillId="0" borderId="14">
      <alignment horizontal="center"/>
    </xf>
    <xf numFmtId="0" fontId="31" fillId="0" borderId="33"/>
    <xf numFmtId="49" fontId="32" fillId="0" borderId="0">
      <alignment horizontal="left"/>
    </xf>
    <xf numFmtId="0" fontId="30" fillId="11" borderId="0"/>
    <xf numFmtId="0" fontId="87" fillId="11" borderId="0"/>
    <xf numFmtId="0" fontId="2" fillId="11" borderId="0"/>
    <xf numFmtId="0" fontId="95" fillId="68" borderId="0">
      <alignment horizontal="left"/>
    </xf>
    <xf numFmtId="0" fontId="96" fillId="0" borderId="0">
      <alignment horizontal="center" vertical="top"/>
    </xf>
    <xf numFmtId="0" fontId="95" fillId="0" borderId="10">
      <alignment horizontal="right" vertical="top"/>
    </xf>
    <xf numFmtId="0" fontId="89" fillId="0" borderId="0">
      <alignment horizontal="center"/>
    </xf>
    <xf numFmtId="49" fontId="97" fillId="69" borderId="2">
      <alignment horizontal="center" vertical="center" wrapText="1"/>
    </xf>
    <xf numFmtId="0" fontId="87" fillId="0" borderId="0">
      <alignment horizontal="right"/>
    </xf>
    <xf numFmtId="0" fontId="95" fillId="68" borderId="79">
      <alignment horizontal="left"/>
    </xf>
    <xf numFmtId="0" fontId="2" fillId="0" borderId="2">
      <alignment horizontal="center" vertical="center" shrinkToFit="1"/>
    </xf>
    <xf numFmtId="0" fontId="87" fillId="11" borderId="10"/>
    <xf numFmtId="49" fontId="98" fillId="0" borderId="80">
      <alignment horizontal="center" vertical="center" wrapText="1"/>
    </xf>
    <xf numFmtId="0" fontId="2" fillId="0" borderId="2">
      <alignment horizontal="center" vertical="center" wrapText="1"/>
    </xf>
    <xf numFmtId="0" fontId="30" fillId="0" borderId="0"/>
    <xf numFmtId="0" fontId="95" fillId="68" borderId="81">
      <alignment horizontal="left"/>
    </xf>
    <xf numFmtId="0" fontId="2" fillId="0" borderId="2">
      <alignment horizontal="center" vertical="center" wrapText="1" shrinkToFit="1"/>
    </xf>
    <xf numFmtId="49" fontId="32" fillId="0" borderId="2">
      <alignment horizontal="center" vertical="center" wrapText="1"/>
    </xf>
    <xf numFmtId="0" fontId="98" fillId="70" borderId="82">
      <alignment horizontal="left" vertical="top" wrapText="1"/>
    </xf>
    <xf numFmtId="49" fontId="2" fillId="0" borderId="2">
      <alignment horizontal="center" vertical="center" wrapText="1" shrinkToFit="1"/>
    </xf>
    <xf numFmtId="0" fontId="32" fillId="0" borderId="34">
      <alignment horizontal="left" wrapText="1"/>
    </xf>
    <xf numFmtId="0" fontId="32" fillId="0" borderId="7">
      <alignment horizontal="left" wrapText="1"/>
    </xf>
    <xf numFmtId="0" fontId="95" fillId="68" borderId="83">
      <alignment horizontal="left"/>
    </xf>
    <xf numFmtId="0" fontId="32" fillId="0" borderId="12">
      <alignment horizontal="left" wrapText="1" indent="1"/>
    </xf>
    <xf numFmtId="0" fontId="32" fillId="0" borderId="20">
      <alignment horizontal="left" wrapText="1" indent="1"/>
    </xf>
    <xf numFmtId="0" fontId="98" fillId="71" borderId="84">
      <alignment horizontal="left" vertical="top" wrapText="1"/>
    </xf>
    <xf numFmtId="49" fontId="99" fillId="0" borderId="2">
      <alignment horizontal="left" vertical="top" wrapText="1"/>
    </xf>
    <xf numFmtId="4" fontId="90" fillId="55" borderId="14">
      <alignment horizontal="right" vertical="top" shrinkToFit="1"/>
    </xf>
    <xf numFmtId="0" fontId="32" fillId="0" borderId="7">
      <alignment horizontal="left" wrapText="1" indent="2"/>
    </xf>
    <xf numFmtId="0" fontId="24" fillId="0" borderId="7">
      <alignment horizontal="left" wrapText="1" indent="2"/>
    </xf>
    <xf numFmtId="0" fontId="32" fillId="0" borderId="47">
      <alignment horizontal="left" wrapText="1" indent="2"/>
    </xf>
    <xf numFmtId="0" fontId="95" fillId="68" borderId="85">
      <alignment horizontal="left"/>
    </xf>
    <xf numFmtId="0" fontId="32" fillId="0" borderId="7">
      <alignment horizontal="left" wrapText="1" indent="2"/>
    </xf>
    <xf numFmtId="49" fontId="2" fillId="0" borderId="52">
      <alignment horizontal="center" vertical="top" shrinkToFit="1"/>
    </xf>
    <xf numFmtId="0" fontId="31" fillId="0" borderId="0"/>
    <xf numFmtId="0" fontId="87" fillId="0" borderId="84">
      <alignment horizontal="left" vertical="top" wrapText="1"/>
    </xf>
    <xf numFmtId="49" fontId="2" fillId="0" borderId="36">
      <alignment horizontal="center" vertical="top" shrinkToFit="1"/>
    </xf>
    <xf numFmtId="0" fontId="86" fillId="0" borderId="22">
      <alignment horizontal="left" wrapText="1" indent="2"/>
    </xf>
    <xf numFmtId="0" fontId="95" fillId="68" borderId="86">
      <alignment horizontal="left"/>
    </xf>
    <xf numFmtId="49" fontId="2" fillId="0" borderId="21">
      <alignment horizontal="center" vertical="top" shrinkToFit="1"/>
    </xf>
    <xf numFmtId="0" fontId="32" fillId="0" borderId="7">
      <alignment horizontal="left" wrapText="1" indent="2"/>
    </xf>
    <xf numFmtId="0" fontId="95" fillId="0" borderId="87"/>
    <xf numFmtId="4" fontId="99" fillId="0" borderId="2">
      <alignment horizontal="right" vertical="top" shrinkToFit="1"/>
    </xf>
    <xf numFmtId="49" fontId="32" fillId="0" borderId="26">
      <alignment horizontal="center" wrapText="1"/>
    </xf>
    <xf numFmtId="0" fontId="95" fillId="0" borderId="0">
      <alignment horizontal="left" vertical="top" wrapText="1"/>
    </xf>
    <xf numFmtId="49" fontId="32" fillId="0" borderId="28">
      <alignment horizontal="center" wrapText="1"/>
    </xf>
    <xf numFmtId="49" fontId="98" fillId="0" borderId="88">
      <alignment horizontal="center" vertical="center" wrapText="1"/>
    </xf>
    <xf numFmtId="49" fontId="32" fillId="0" borderId="27">
      <alignment horizontal="center"/>
    </xf>
    <xf numFmtId="49" fontId="32" fillId="0" borderId="15">
      <alignment horizontal="center"/>
    </xf>
    <xf numFmtId="0" fontId="98" fillId="70" borderId="89">
      <alignment horizontal="left" vertical="top" wrapText="1"/>
    </xf>
    <xf numFmtId="0" fontId="87" fillId="11" borderId="36"/>
    <xf numFmtId="0" fontId="98" fillId="71" borderId="9">
      <alignment horizontal="left" vertical="top" wrapText="1"/>
    </xf>
    <xf numFmtId="49" fontId="32" fillId="0" borderId="14"/>
    <xf numFmtId="0" fontId="32" fillId="0" borderId="0">
      <alignment horizontal="center"/>
    </xf>
    <xf numFmtId="0" fontId="95" fillId="0" borderId="9">
      <alignment horizontal="left" vertical="top" wrapText="1"/>
    </xf>
    <xf numFmtId="49" fontId="32" fillId="0" borderId="14"/>
    <xf numFmtId="49" fontId="97" fillId="0" borderId="2">
      <alignment horizontal="center" vertical="center" wrapText="1"/>
    </xf>
    <xf numFmtId="49" fontId="32" fillId="0" borderId="35">
      <alignment horizontal="center"/>
    </xf>
    <xf numFmtId="49" fontId="32" fillId="0" borderId="0"/>
    <xf numFmtId="0" fontId="97" fillId="0" borderId="2">
      <alignment horizontal="center" vertical="center" wrapText="1"/>
    </xf>
    <xf numFmtId="4" fontId="87" fillId="0" borderId="2">
      <alignment horizontal="right" vertical="top" shrinkToFit="1"/>
    </xf>
    <xf numFmtId="49" fontId="32" fillId="0" borderId="35">
      <alignment horizontal="center"/>
    </xf>
    <xf numFmtId="4" fontId="2" fillId="0" borderId="2">
      <alignment horizontal="right" vertical="top" shrinkToFit="1"/>
    </xf>
    <xf numFmtId="49" fontId="98" fillId="70" borderId="89">
      <alignment horizontal="center" vertical="top" shrinkToFit="1"/>
    </xf>
    <xf numFmtId="49" fontId="32" fillId="0" borderId="2">
      <alignment horizontal="center"/>
    </xf>
    <xf numFmtId="49" fontId="32" fillId="0" borderId="19">
      <alignment horizontal="center"/>
    </xf>
    <xf numFmtId="49" fontId="98" fillId="71" borderId="9">
      <alignment horizontal="center" vertical="top" shrinkToFit="1"/>
    </xf>
    <xf numFmtId="49" fontId="32" fillId="0" borderId="27">
      <alignment horizontal="center"/>
    </xf>
    <xf numFmtId="49" fontId="32" fillId="0" borderId="31">
      <alignment horizontal="center" vertical="center" wrapText="1"/>
    </xf>
    <xf numFmtId="49" fontId="32" fillId="0" borderId="16">
      <alignment horizontal="center"/>
    </xf>
    <xf numFmtId="49" fontId="95" fillId="0" borderId="9">
      <alignment horizontal="center" vertical="top" shrinkToFit="1"/>
    </xf>
    <xf numFmtId="4" fontId="32" fillId="0" borderId="2">
      <alignment horizontal="right" shrinkToFit="1"/>
    </xf>
    <xf numFmtId="0" fontId="32" fillId="0" borderId="2">
      <alignment horizontal="center" vertical="center" wrapText="1"/>
    </xf>
    <xf numFmtId="4" fontId="32" fillId="0" borderId="2">
      <alignment horizontal="right"/>
    </xf>
    <xf numFmtId="4" fontId="32" fillId="0" borderId="2">
      <alignment horizontal="right"/>
    </xf>
    <xf numFmtId="49" fontId="97" fillId="0" borderId="2">
      <alignment horizontal="center" vertical="center" wrapText="1"/>
    </xf>
    <xf numFmtId="4" fontId="32" fillId="0" borderId="2">
      <alignment horizontal="right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0" fontId="97" fillId="0" borderId="2">
      <alignment horizontal="center" vertical="center"/>
    </xf>
    <xf numFmtId="4" fontId="32" fillId="0" borderId="2">
      <alignment horizontal="right"/>
    </xf>
    <xf numFmtId="4" fontId="32" fillId="0" borderId="2">
      <alignment horizontal="right"/>
    </xf>
    <xf numFmtId="4" fontId="98" fillId="70" borderId="89">
      <alignment horizontal="right" vertical="top" shrinkToFit="1"/>
    </xf>
    <xf numFmtId="0" fontId="32" fillId="12" borderId="0"/>
    <xf numFmtId="4" fontId="32" fillId="0" borderId="16">
      <alignment horizontal="right"/>
    </xf>
    <xf numFmtId="4" fontId="98" fillId="71" borderId="9">
      <alignment horizontal="right" vertical="top" shrinkToFit="1"/>
    </xf>
    <xf numFmtId="0" fontId="39" fillId="0" borderId="0">
      <alignment horizontal="center" wrapText="1"/>
    </xf>
    <xf numFmtId="0" fontId="33" fillId="0" borderId="0">
      <alignment horizontal="center"/>
    </xf>
    <xf numFmtId="4" fontId="95" fillId="0" borderId="9">
      <alignment horizontal="right" vertical="top" shrinkToFit="1"/>
    </xf>
    <xf numFmtId="0" fontId="32" fillId="0" borderId="0">
      <alignment horizontal="center"/>
    </xf>
    <xf numFmtId="0" fontId="97" fillId="0" borderId="2">
      <alignment horizontal="center" vertical="center" wrapText="1"/>
    </xf>
    <xf numFmtId="49" fontId="98" fillId="0" borderId="90">
      <alignment horizontal="center" vertical="center" wrapText="1"/>
    </xf>
    <xf numFmtId="0" fontId="39" fillId="0" borderId="0">
      <alignment horizontal="center" wrapText="1"/>
    </xf>
    <xf numFmtId="0" fontId="98" fillId="70" borderId="91">
      <alignment horizontal="left" vertical="top" wrapText="1"/>
    </xf>
    <xf numFmtId="0" fontId="40" fillId="0" borderId="37"/>
    <xf numFmtId="49" fontId="41" fillId="0" borderId="0">
      <alignment horizontal="right"/>
    </xf>
    <xf numFmtId="0" fontId="98" fillId="71" borderId="92">
      <alignment horizontal="left" vertical="top" wrapText="1"/>
    </xf>
    <xf numFmtId="49" fontId="41" fillId="0" borderId="38">
      <alignment horizontal="right"/>
    </xf>
    <xf numFmtId="0" fontId="32" fillId="0" borderId="0">
      <alignment horizontal="right"/>
    </xf>
    <xf numFmtId="0" fontId="95" fillId="0" borderId="92">
      <alignment horizontal="left" vertical="top" wrapText="1"/>
    </xf>
    <xf numFmtId="0" fontId="32" fillId="0" borderId="38">
      <alignment horizontal="right"/>
    </xf>
    <xf numFmtId="0" fontId="40" fillId="0" borderId="0"/>
    <xf numFmtId="0" fontId="32" fillId="0" borderId="37">
      <alignment horizontal="center"/>
    </xf>
    <xf numFmtId="49" fontId="41" fillId="0" borderId="38">
      <alignment horizontal="right"/>
    </xf>
    <xf numFmtId="0" fontId="32" fillId="0" borderId="38">
      <alignment horizontal="right"/>
    </xf>
    <xf numFmtId="0" fontId="31" fillId="0" borderId="93"/>
    <xf numFmtId="0" fontId="40" fillId="0" borderId="10"/>
    <xf numFmtId="0" fontId="32" fillId="0" borderId="31">
      <alignment horizontal="center"/>
    </xf>
    <xf numFmtId="49" fontId="30" fillId="0" borderId="39">
      <alignment horizontal="center"/>
    </xf>
    <xf numFmtId="49" fontId="32" fillId="0" borderId="43">
      <alignment horizontal="center"/>
    </xf>
    <xf numFmtId="4" fontId="6" fillId="3" borderId="2">
      <alignment horizontal="right" vertical="top" shrinkToFit="1"/>
    </xf>
    <xf numFmtId="171" fontId="32" fillId="0" borderId="40">
      <alignment horizontal="center"/>
    </xf>
    <xf numFmtId="4" fontId="6" fillId="3" borderId="2">
      <alignment horizontal="right" vertical="top" shrinkToFit="1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4" fontId="32" fillId="0" borderId="7">
      <alignment horizontal="right" shrinkToFit="1"/>
    </xf>
    <xf numFmtId="4" fontId="32" fillId="0" borderId="7">
      <alignment horizontal="right" shrinkToFit="1"/>
    </xf>
    <xf numFmtId="0" fontId="32" fillId="0" borderId="40">
      <alignment horizontal="center"/>
    </xf>
    <xf numFmtId="4" fontId="32" fillId="0" borderId="7">
      <alignment horizontal="right"/>
    </xf>
    <xf numFmtId="4" fontId="32" fillId="0" borderId="7">
      <alignment horizontal="right"/>
    </xf>
    <xf numFmtId="0" fontId="30" fillId="0" borderId="33"/>
    <xf numFmtId="49" fontId="32" fillId="0" borderId="43">
      <alignment horizontal="center"/>
    </xf>
    <xf numFmtId="0" fontId="31" fillId="0" borderId="94"/>
    <xf numFmtId="0" fontId="30" fillId="0" borderId="44"/>
    <xf numFmtId="0" fontId="32" fillId="0" borderId="40">
      <alignment horizontal="left" wrapText="1" indent="2"/>
    </xf>
    <xf numFmtId="0" fontId="32" fillId="0" borderId="40">
      <alignment horizontal="left" wrapText="1" indent="2"/>
    </xf>
    <xf numFmtId="0" fontId="30" fillId="0" borderId="33"/>
    <xf numFmtId="0" fontId="32" fillId="0" borderId="46">
      <alignment horizontal="left" wrapText="1" indent="2"/>
    </xf>
    <xf numFmtId="0" fontId="32" fillId="0" borderId="46">
      <alignment horizontal="left" wrapText="1" indent="2"/>
    </xf>
    <xf numFmtId="0" fontId="32" fillId="0" borderId="0">
      <alignment horizontal="right"/>
    </xf>
    <xf numFmtId="49" fontId="30" fillId="0" borderId="0">
      <alignment horizontal="center"/>
    </xf>
    <xf numFmtId="171" fontId="32" fillId="0" borderId="0">
      <alignment horizontal="center"/>
    </xf>
    <xf numFmtId="49" fontId="32" fillId="0" borderId="0">
      <alignment horizontal="center"/>
    </xf>
    <xf numFmtId="0" fontId="32" fillId="12" borderId="30"/>
    <xf numFmtId="0" fontId="32" fillId="12" borderId="30"/>
    <xf numFmtId="4" fontId="32" fillId="0" borderId="7">
      <alignment horizontal="right"/>
    </xf>
    <xf numFmtId="49" fontId="32" fillId="0" borderId="20">
      <alignment horizontal="center"/>
    </xf>
    <xf numFmtId="4" fontId="32" fillId="0" borderId="47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0" borderId="95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96">
      <alignment horizontal="left" wrapText="1" indent="1"/>
    </xf>
    <xf numFmtId="49" fontId="32" fillId="0" borderId="27">
      <alignment horizontal="center" wrapText="1"/>
    </xf>
    <xf numFmtId="49" fontId="32" fillId="0" borderId="27">
      <alignment horizontal="center" wrapText="1"/>
    </xf>
    <xf numFmtId="0" fontId="32" fillId="0" borderId="10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8"/>
    <xf numFmtId="0" fontId="32" fillId="0" borderId="11">
      <alignment horizontal="left" wrapText="1"/>
    </xf>
    <xf numFmtId="0" fontId="32" fillId="0" borderId="48"/>
    <xf numFmtId="0" fontId="32" fillId="0" borderId="48"/>
    <xf numFmtId="0" fontId="33" fillId="0" borderId="97">
      <alignment horizontal="left" wrapText="1"/>
    </xf>
    <xf numFmtId="0" fontId="32" fillId="0" borderId="49">
      <alignment horizontal="center" wrapText="1"/>
    </xf>
    <xf numFmtId="0" fontId="32" fillId="0" borderId="49">
      <alignment horizontal="center" wrapText="1"/>
    </xf>
    <xf numFmtId="0" fontId="32" fillId="0" borderId="36"/>
    <xf numFmtId="0" fontId="32" fillId="0" borderId="49">
      <alignment horizontal="center" wrapText="1"/>
    </xf>
    <xf numFmtId="0" fontId="32" fillId="0" borderId="49">
      <alignment horizontal="center" wrapText="1"/>
    </xf>
    <xf numFmtId="49" fontId="32" fillId="0" borderId="0">
      <alignment horizontal="center" wrapText="1"/>
    </xf>
    <xf numFmtId="0" fontId="30" fillId="0" borderId="30"/>
    <xf numFmtId="0" fontId="30" fillId="0" borderId="30"/>
    <xf numFmtId="0" fontId="33" fillId="0" borderId="46">
      <alignment horizontal="left" wrapText="1"/>
    </xf>
    <xf numFmtId="0" fontId="30" fillId="0" borderId="30"/>
    <xf numFmtId="0" fontId="30" fillId="0" borderId="30"/>
    <xf numFmtId="49" fontId="32" fillId="0" borderId="27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0" fontId="32" fillId="0" borderId="49">
      <alignment horizontal="center" wrapText="1"/>
    </xf>
    <xf numFmtId="49" fontId="32" fillId="0" borderId="35">
      <alignment horizontal="center" wrapText="1"/>
    </xf>
    <xf numFmtId="49" fontId="32" fillId="0" borderId="35">
      <alignment horizontal="center" wrapText="1"/>
    </xf>
    <xf numFmtId="49" fontId="32" fillId="0" borderId="27">
      <alignment horizontal="center" wrapText="1"/>
    </xf>
    <xf numFmtId="49" fontId="32" fillId="0" borderId="35">
      <alignment horizontal="center" wrapText="1"/>
    </xf>
    <xf numFmtId="49" fontId="32" fillId="0" borderId="35">
      <alignment horizontal="center" wrapText="1"/>
    </xf>
    <xf numFmtId="49" fontId="32" fillId="0" borderId="16">
      <alignment horizontal="center" wrapText="1"/>
    </xf>
    <xf numFmtId="49" fontId="32" fillId="0" borderId="50">
      <alignment horizontal="center" wrapText="1"/>
    </xf>
    <xf numFmtId="49" fontId="32" fillId="0" borderId="50">
      <alignment horizontal="center" wrapText="1"/>
    </xf>
    <xf numFmtId="0" fontId="32" fillId="0" borderId="48"/>
    <xf numFmtId="49" fontId="32" fillId="0" borderId="50">
      <alignment horizontal="center" wrapText="1"/>
    </xf>
    <xf numFmtId="49" fontId="32" fillId="0" borderId="50">
      <alignment horizontal="center" wrapText="1"/>
    </xf>
    <xf numFmtId="49" fontId="32" fillId="0" borderId="2">
      <alignment horizontal="center"/>
    </xf>
    <xf numFmtId="49" fontId="32" fillId="0" borderId="10"/>
    <xf numFmtId="49" fontId="32" fillId="0" borderId="10"/>
    <xf numFmtId="0" fontId="32" fillId="0" borderId="49">
      <alignment horizontal="center" wrapText="1"/>
    </xf>
    <xf numFmtId="49" fontId="32" fillId="0" borderId="10"/>
    <xf numFmtId="49" fontId="32" fillId="0" borderId="10"/>
    <xf numFmtId="49" fontId="32" fillId="0" borderId="50">
      <alignment horizontal="center" wrapText="1"/>
    </xf>
    <xf numFmtId="4" fontId="32" fillId="0" borderId="16">
      <alignment horizontal="right"/>
    </xf>
    <xf numFmtId="4" fontId="32" fillId="0" borderId="16">
      <alignment horizontal="right"/>
    </xf>
    <xf numFmtId="0" fontId="30" fillId="0" borderId="30"/>
    <xf numFmtId="4" fontId="32" fillId="0" borderId="16">
      <alignment horizontal="right" shrinkToFit="1"/>
    </xf>
    <xf numFmtId="4" fontId="32" fillId="0" borderId="16">
      <alignment horizontal="right" shrinkToFit="1"/>
    </xf>
    <xf numFmtId="49" fontId="32" fillId="0" borderId="10"/>
    <xf numFmtId="4" fontId="32" fillId="0" borderId="35">
      <alignment horizontal="right"/>
    </xf>
    <xf numFmtId="4" fontId="32" fillId="0" borderId="35">
      <alignment horizontal="right"/>
    </xf>
    <xf numFmtId="49" fontId="32" fillId="0" borderId="35">
      <alignment horizontal="center" wrapText="1"/>
    </xf>
    <xf numFmtId="4" fontId="32" fillId="0" borderId="35">
      <alignment horizontal="right" shrinkToFit="1"/>
    </xf>
    <xf numFmtId="4" fontId="32" fillId="0" borderId="35">
      <alignment horizontal="right" shrinkToFit="1"/>
    </xf>
    <xf numFmtId="4" fontId="32" fillId="0" borderId="35">
      <alignment horizontal="right"/>
    </xf>
    <xf numFmtId="4" fontId="32" fillId="0" borderId="47">
      <alignment horizontal="right"/>
    </xf>
    <xf numFmtId="4" fontId="32" fillId="0" borderId="47">
      <alignment horizontal="right"/>
    </xf>
    <xf numFmtId="49" fontId="32" fillId="0" borderId="50">
      <alignment horizontal="center" wrapText="1"/>
    </xf>
    <xf numFmtId="4" fontId="32" fillId="0" borderId="47">
      <alignment horizontal="right" shrinkToFit="1"/>
    </xf>
    <xf numFmtId="4" fontId="32" fillId="0" borderId="47">
      <alignment horizontal="right" shrinkToFit="1"/>
    </xf>
    <xf numFmtId="49" fontId="33" fillId="0" borderId="0"/>
    <xf numFmtId="49" fontId="32" fillId="0" borderId="7">
      <alignment horizontal="center"/>
    </xf>
    <xf numFmtId="49" fontId="32" fillId="0" borderId="7">
      <alignment horizontal="center"/>
    </xf>
    <xf numFmtId="49" fontId="32" fillId="0" borderId="10"/>
    <xf numFmtId="49" fontId="32" fillId="0" borderId="7">
      <alignment horizontal="center"/>
    </xf>
    <xf numFmtId="49" fontId="32" fillId="0" borderId="7">
      <alignment horizontal="center"/>
    </xf>
    <xf numFmtId="0" fontId="32" fillId="0" borderId="47">
      <alignment horizontal="left" wrapText="1"/>
    </xf>
    <xf numFmtId="4" fontId="32" fillId="0" borderId="51">
      <alignment horizontal="right"/>
    </xf>
    <xf numFmtId="4" fontId="32" fillId="0" borderId="51">
      <alignment horizontal="right"/>
    </xf>
    <xf numFmtId="4" fontId="32" fillId="0" borderId="16">
      <alignment horizontal="right"/>
    </xf>
    <xf numFmtId="4" fontId="32" fillId="0" borderId="51">
      <alignment horizontal="right" shrinkToFit="1"/>
    </xf>
    <xf numFmtId="4" fontId="32" fillId="0" borderId="51">
      <alignment horizontal="right" shrinkToFit="1"/>
    </xf>
    <xf numFmtId="0" fontId="33" fillId="0" borderId="51">
      <alignment horizontal="left" wrapText="1"/>
    </xf>
    <xf numFmtId="0" fontId="32" fillId="0" borderId="17">
      <alignment horizontal="left" wrapText="1"/>
    </xf>
    <xf numFmtId="0" fontId="32" fillId="0" borderId="17">
      <alignment horizontal="left" wrapText="1"/>
    </xf>
    <xf numFmtId="4" fontId="32" fillId="0" borderId="35">
      <alignment horizontal="right"/>
    </xf>
    <xf numFmtId="0" fontId="32" fillId="0" borderId="17">
      <alignment horizontal="left" wrapText="1"/>
    </xf>
    <xf numFmtId="0" fontId="32" fillId="0" borderId="17">
      <alignment horizontal="left" wrapText="1"/>
    </xf>
    <xf numFmtId="0" fontId="32" fillId="0" borderId="10"/>
    <xf numFmtId="0" fontId="33" fillId="0" borderId="40">
      <alignment horizontal="left" wrapText="1"/>
    </xf>
    <xf numFmtId="0" fontId="33" fillId="0" borderId="40">
      <alignment horizontal="left" wrapText="1"/>
    </xf>
    <xf numFmtId="4" fontId="32" fillId="0" borderId="47">
      <alignment horizontal="right"/>
    </xf>
    <xf numFmtId="0" fontId="33" fillId="0" borderId="40">
      <alignment horizontal="left" wrapText="1"/>
    </xf>
    <xf numFmtId="0" fontId="33" fillId="0" borderId="40">
      <alignment horizontal="left" wrapText="1"/>
    </xf>
    <xf numFmtId="0" fontId="30" fillId="0" borderId="10"/>
    <xf numFmtId="0" fontId="32" fillId="0" borderId="10"/>
    <xf numFmtId="0" fontId="32" fillId="0" borderId="10"/>
    <xf numFmtId="49" fontId="32" fillId="0" borderId="7">
      <alignment horizontal="center"/>
    </xf>
    <xf numFmtId="0" fontId="32" fillId="0" borderId="42">
      <alignment horizontal="left" wrapText="1" indent="2"/>
    </xf>
    <xf numFmtId="0" fontId="32" fillId="0" borderId="42">
      <alignment horizontal="left" wrapText="1" indent="2"/>
    </xf>
    <xf numFmtId="49" fontId="32" fillId="0" borderId="7">
      <alignment horizontal="center"/>
    </xf>
    <xf numFmtId="0" fontId="30" fillId="0" borderId="10"/>
    <xf numFmtId="0" fontId="30" fillId="0" borderId="10"/>
    <xf numFmtId="4" fontId="32" fillId="0" borderId="51">
      <alignment horizontal="right"/>
    </xf>
    <xf numFmtId="0" fontId="94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27" fillId="0" borderId="0"/>
    <xf numFmtId="0" fontId="30" fillId="0" borderId="0">
      <alignment vertical="top" wrapText="1"/>
    </xf>
    <xf numFmtId="0" fontId="2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0"/>
    <xf numFmtId="0" fontId="32" fillId="0" borderId="10"/>
    <xf numFmtId="0" fontId="32" fillId="0" borderId="17">
      <alignment horizontal="left" wrapText="1"/>
    </xf>
    <xf numFmtId="0" fontId="32" fillId="0" borderId="11">
      <alignment horizontal="left" wrapText="1" indent="1"/>
    </xf>
    <xf numFmtId="0" fontId="32" fillId="0" borderId="17">
      <alignment horizontal="left" wrapText="1"/>
    </xf>
    <xf numFmtId="0" fontId="32" fillId="0" borderId="11">
      <alignment horizontal="left" wrapText="1" indent="1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2">
      <alignment horizontal="left" wrapText="1"/>
    </xf>
    <xf numFmtId="0" fontId="33" fillId="0" borderId="40">
      <alignment horizontal="left" wrapText="1"/>
    </xf>
    <xf numFmtId="0" fontId="32" fillId="0" borderId="12">
      <alignment horizontal="left" wrapText="1"/>
    </xf>
    <xf numFmtId="0" fontId="33" fillId="0" borderId="40">
      <alignment horizontal="left" wrapText="1"/>
    </xf>
    <xf numFmtId="0" fontId="33" fillId="0" borderId="10"/>
    <xf numFmtId="0" fontId="32" fillId="0" borderId="12">
      <alignment horizontal="left" wrapText="1" indent="2"/>
    </xf>
    <xf numFmtId="0" fontId="33" fillId="0" borderId="10"/>
    <xf numFmtId="0" fontId="32" fillId="0" borderId="12">
      <alignment horizontal="left" wrapText="1" indent="2"/>
    </xf>
    <xf numFmtId="0" fontId="33" fillId="0" borderId="10"/>
    <xf numFmtId="0" fontId="32" fillId="0" borderId="11">
      <alignment horizontal="left" wrapText="1" indent="1"/>
    </xf>
    <xf numFmtId="0" fontId="30" fillId="0" borderId="14"/>
    <xf numFmtId="0" fontId="30" fillId="0" borderId="14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0">
      <alignment horizontal="center" wrapText="1"/>
    </xf>
    <xf numFmtId="0" fontId="32" fillId="0" borderId="12">
      <alignment horizontal="left" wrapText="1"/>
    </xf>
    <xf numFmtId="0" fontId="32" fillId="0" borderId="0">
      <alignment horizontal="center" wrapTex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49" fontId="32" fillId="0" borderId="10">
      <alignment horizontal="left"/>
    </xf>
    <xf numFmtId="0" fontId="32" fillId="0" borderId="12">
      <alignment horizontal="left" wrapText="1" indent="2"/>
    </xf>
    <xf numFmtId="49" fontId="32" fillId="0" borderId="10">
      <alignment horizontal="left"/>
    </xf>
    <xf numFmtId="0" fontId="32" fillId="0" borderId="12">
      <alignment horizontal="left" wrapText="1" indent="2"/>
    </xf>
    <xf numFmtId="49" fontId="32" fillId="0" borderId="15">
      <alignment horizontal="center" wrapText="1"/>
    </xf>
    <xf numFmtId="0" fontId="30" fillId="0" borderId="14"/>
    <xf numFmtId="49" fontId="32" fillId="0" borderId="15">
      <alignment horizontal="center"/>
    </xf>
    <xf numFmtId="0" fontId="32" fillId="0" borderId="0">
      <alignment horizontal="center" wrapText="1"/>
    </xf>
    <xf numFmtId="0" fontId="33" fillId="0" borderId="0">
      <alignment horizontal="center"/>
    </xf>
    <xf numFmtId="49" fontId="32" fillId="0" borderId="10">
      <alignment horizontal="left"/>
    </xf>
    <xf numFmtId="49" fontId="32" fillId="0" borderId="16">
      <alignment horizontal="center"/>
    </xf>
    <xf numFmtId="49" fontId="32" fillId="0" borderId="15">
      <alignment horizontal="center" wrapText="1"/>
    </xf>
    <xf numFmtId="49" fontId="32" fillId="0" borderId="15">
      <alignment horizontal="center"/>
    </xf>
    <xf numFmtId="0" fontId="32" fillId="0" borderId="17">
      <alignment horizontal="left" wrapText="1" indent="1"/>
    </xf>
    <xf numFmtId="49" fontId="32" fillId="0" borderId="15">
      <alignment horizontal="center"/>
    </xf>
    <xf numFmtId="0" fontId="32" fillId="0" borderId="17">
      <alignment horizontal="left" wrapText="1" indent="1"/>
    </xf>
    <xf numFmtId="49" fontId="32" fillId="0" borderId="15">
      <alignment horizontal="center"/>
    </xf>
    <xf numFmtId="0" fontId="32" fillId="0" borderId="18">
      <alignment horizontal="left" wrapText="1"/>
    </xf>
    <xf numFmtId="0" fontId="33" fillId="0" borderId="0">
      <alignment horizontal="center"/>
    </xf>
    <xf numFmtId="0" fontId="32" fillId="0" borderId="18">
      <alignment horizontal="left" wrapText="1" indent="2"/>
    </xf>
    <xf numFmtId="49" fontId="32" fillId="0" borderId="16">
      <alignment horizontal="center"/>
    </xf>
    <xf numFmtId="49" fontId="32" fillId="0" borderId="20">
      <alignment horizontal="center"/>
    </xf>
    <xf numFmtId="0" fontId="30" fillId="0" borderId="19"/>
    <xf numFmtId="49" fontId="32" fillId="0" borderId="20">
      <alignment horizontal="center"/>
    </xf>
    <xf numFmtId="0" fontId="30" fillId="0" borderId="19"/>
    <xf numFmtId="49" fontId="32" fillId="0" borderId="20">
      <alignment horizontal="center"/>
    </xf>
    <xf numFmtId="0" fontId="30" fillId="0" borderId="20"/>
    <xf numFmtId="0" fontId="32" fillId="0" borderId="17">
      <alignment horizontal="left" wrapText="1" indent="1"/>
    </xf>
    <xf numFmtId="0" fontId="33" fillId="0" borderId="21">
      <alignment horizontal="center" vertical="center" textRotation="90" wrapText="1"/>
    </xf>
    <xf numFmtId="0" fontId="32" fillId="0" borderId="18">
      <alignment horizontal="left" wrapText="1"/>
    </xf>
    <xf numFmtId="0" fontId="33" fillId="0" borderId="14">
      <alignment horizontal="center" vertical="center" textRotation="90" wrapText="1"/>
    </xf>
    <xf numFmtId="0" fontId="32" fillId="0" borderId="18">
      <alignment horizontal="left" wrapText="1" indent="2"/>
    </xf>
    <xf numFmtId="0" fontId="30" fillId="0" borderId="19"/>
    <xf numFmtId="0" fontId="32" fillId="0" borderId="0">
      <alignment vertical="center"/>
    </xf>
    <xf numFmtId="0" fontId="30" fillId="0" borderId="19"/>
    <xf numFmtId="0" fontId="32" fillId="0" borderId="0">
      <alignment vertical="center"/>
    </xf>
    <xf numFmtId="0" fontId="30" fillId="0" borderId="19"/>
    <xf numFmtId="0" fontId="30" fillId="0" borderId="20"/>
    <xf numFmtId="0" fontId="33" fillId="0" borderId="10">
      <alignment horizontal="center" vertical="center" textRotation="90" wrapText="1"/>
    </xf>
    <xf numFmtId="0" fontId="30" fillId="0" borderId="20"/>
    <xf numFmtId="0" fontId="33" fillId="0" borderId="10">
      <alignment horizontal="center" vertical="center" textRotation="90" wrapText="1"/>
    </xf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3" fillId="0" borderId="10">
      <alignment horizontal="center" vertical="center" textRotation="90"/>
    </xf>
    <xf numFmtId="0" fontId="33" fillId="0" borderId="14">
      <alignment horizontal="center" vertical="center" textRotation="90" wrapText="1"/>
    </xf>
    <xf numFmtId="0" fontId="33" fillId="0" borderId="10">
      <alignment horizontal="center" vertical="center" textRotation="90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21">
      <alignment horizontal="center" vertical="center" textRotation="90"/>
    </xf>
    <xf numFmtId="0" fontId="32" fillId="0" borderId="0">
      <alignment vertical="center"/>
    </xf>
    <xf numFmtId="0" fontId="33" fillId="0" borderId="21">
      <alignment horizontal="center" vertical="center" textRotation="90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10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4" fillId="0" borderId="10">
      <alignment wrapText="1"/>
    </xf>
    <xf numFmtId="0" fontId="33" fillId="0" borderId="14">
      <alignment horizontal="center" vertical="center" textRotation="90"/>
    </xf>
    <xf numFmtId="0" fontId="34" fillId="0" borderId="10">
      <alignment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4" fillId="0" borderId="14">
      <alignment wrapText="1"/>
    </xf>
    <xf numFmtId="0" fontId="33" fillId="0" borderId="10">
      <alignment horizontal="center" vertical="center" textRotation="90"/>
    </xf>
    <xf numFmtId="0" fontId="34" fillId="0" borderId="14">
      <alignment wrapText="1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2" fillId="0" borderId="2">
      <alignment horizontal="center" vertical="top" wrapText="1"/>
    </xf>
    <xf numFmtId="0" fontId="33" fillId="0" borderId="21">
      <alignment horizontal="center" vertical="center" textRotation="90"/>
    </xf>
    <xf numFmtId="0" fontId="32" fillId="0" borderId="2">
      <alignment horizontal="center" vertical="top" wrapText="1"/>
    </xf>
    <xf numFmtId="0" fontId="33" fillId="0" borderId="21">
      <alignment horizontal="center" vertical="center" textRotation="90"/>
    </xf>
    <xf numFmtId="0" fontId="30" fillId="0" borderId="10"/>
    <xf numFmtId="0" fontId="33" fillId="0" borderId="22"/>
    <xf numFmtId="0" fontId="30" fillId="0" borderId="10"/>
    <xf numFmtId="0" fontId="33" fillId="0" borderId="22"/>
    <xf numFmtId="0" fontId="30" fillId="0" borderId="10"/>
    <xf numFmtId="49" fontId="35" fillId="0" borderId="23">
      <alignment horizontal="left" vertical="center" wrapText="1"/>
    </xf>
    <xf numFmtId="0" fontId="33" fillId="0" borderId="2">
      <alignment horizontal="center" vertical="center" textRotation="90"/>
    </xf>
    <xf numFmtId="49" fontId="32" fillId="0" borderId="24">
      <alignment horizontal="left" vertical="center" wrapText="1" indent="2"/>
    </xf>
    <xf numFmtId="0" fontId="34" fillId="0" borderId="10">
      <alignment wrapText="1"/>
    </xf>
    <xf numFmtId="49" fontId="32" fillId="0" borderId="13">
      <alignment horizontal="left" vertical="center" wrapText="1" indent="3"/>
    </xf>
    <xf numFmtId="0" fontId="34" fillId="0" borderId="14">
      <alignment wrapText="1"/>
    </xf>
    <xf numFmtId="49" fontId="32" fillId="0" borderId="23">
      <alignment horizontal="left" vertical="center" wrapText="1" indent="3"/>
    </xf>
    <xf numFmtId="0" fontId="32" fillId="0" borderId="2">
      <alignment horizontal="center" vertical="top" wrapText="1"/>
    </xf>
    <xf numFmtId="49" fontId="32" fillId="0" borderId="25">
      <alignment horizontal="left" vertical="center" wrapText="1" indent="3"/>
    </xf>
    <xf numFmtId="0" fontId="33" fillId="0" borderId="22"/>
    <xf numFmtId="0" fontId="35" fillId="0" borderId="22">
      <alignment horizontal="left" vertical="center" wrapText="1"/>
    </xf>
    <xf numFmtId="49" fontId="35" fillId="0" borderId="23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2"/>
    </xf>
    <xf numFmtId="49" fontId="32" fillId="0" borderId="0">
      <alignment horizontal="left" vertical="center" wrapText="1" indent="3"/>
    </xf>
    <xf numFmtId="49" fontId="32" fillId="0" borderId="13">
      <alignment horizontal="left" vertical="center" wrapText="1" indent="3"/>
    </xf>
    <xf numFmtId="49" fontId="32" fillId="0" borderId="10">
      <alignment horizontal="left" vertical="center" wrapText="1" indent="3"/>
    </xf>
    <xf numFmtId="49" fontId="32" fillId="0" borderId="23">
      <alignment horizontal="left" vertical="center" wrapText="1" indent="3"/>
    </xf>
    <xf numFmtId="49" fontId="35" fillId="0" borderId="22">
      <alignment horizontal="left" vertical="center" wrapText="1"/>
    </xf>
    <xf numFmtId="49" fontId="32" fillId="0" borderId="25">
      <alignment horizontal="left" vertical="center" wrapText="1" indent="3"/>
    </xf>
    <xf numFmtId="0" fontId="32" fillId="0" borderId="23">
      <alignment horizontal="left" vertical="center" wrapText="1"/>
    </xf>
    <xf numFmtId="0" fontId="35" fillId="0" borderId="22">
      <alignment horizontal="left" vertical="center" wrapText="1"/>
    </xf>
    <xf numFmtId="0" fontId="32" fillId="0" borderId="25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23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25">
      <alignment horizontal="left" vertical="center" wrapText="1"/>
    </xf>
    <xf numFmtId="49" fontId="32" fillId="0" borderId="10">
      <alignment horizontal="left" vertical="center" wrapText="1" indent="3"/>
    </xf>
    <xf numFmtId="0" fontId="35" fillId="0" borderId="63">
      <alignment horizontal="left" vertical="center" wrapText="1"/>
    </xf>
    <xf numFmtId="49" fontId="33" fillId="0" borderId="26">
      <alignment horizontal="center"/>
    </xf>
    <xf numFmtId="0" fontId="35" fillId="0" borderId="63">
      <alignment horizontal="left" vertical="center" wrapText="1"/>
    </xf>
    <xf numFmtId="49" fontId="33" fillId="0" borderId="26">
      <alignment horizontal="center"/>
    </xf>
    <xf numFmtId="0" fontId="35" fillId="0" borderId="63">
      <alignment horizontal="left" vertical="center" wrapText="1"/>
    </xf>
    <xf numFmtId="49" fontId="32" fillId="0" borderId="65">
      <alignment horizontal="left" vertical="center" wrapText="1" indent="2"/>
    </xf>
    <xf numFmtId="49" fontId="33" fillId="0" borderId="27">
      <alignment horizontal="center" vertical="center" wrapText="1"/>
    </xf>
    <xf numFmtId="49" fontId="32" fillId="0" borderId="65">
      <alignment horizontal="left" vertical="center" wrapText="1" indent="2"/>
    </xf>
    <xf numFmtId="49" fontId="33" fillId="0" borderId="27">
      <alignment horizontal="center" vertical="center" wrapText="1"/>
    </xf>
    <xf numFmtId="49" fontId="32" fillId="0" borderId="65">
      <alignment horizontal="left" vertical="center" wrapText="1" indent="2"/>
    </xf>
    <xf numFmtId="49" fontId="32" fillId="0" borderId="66">
      <alignment horizontal="left" vertical="center" wrapText="1" indent="3"/>
    </xf>
    <xf numFmtId="49" fontId="32" fillId="0" borderId="28">
      <alignment horizontal="center" vertical="center" wrapText="1"/>
    </xf>
    <xf numFmtId="49" fontId="32" fillId="0" borderId="66">
      <alignment horizontal="left" vertical="center" wrapText="1" indent="3"/>
    </xf>
    <xf numFmtId="49" fontId="32" fillId="0" borderId="28">
      <alignment horizontal="center" vertical="center" wrapText="1"/>
    </xf>
    <xf numFmtId="49" fontId="32" fillId="0" borderId="66">
      <alignment horizontal="left" vertical="center" wrapText="1" indent="3"/>
    </xf>
    <xf numFmtId="49" fontId="32" fillId="0" borderId="68">
      <alignment horizontal="left" vertical="center" wrapText="1" indent="3"/>
    </xf>
    <xf numFmtId="49" fontId="32" fillId="0" borderId="15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15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69">
      <alignment horizontal="left" vertical="center" wrapText="1" indent="3"/>
    </xf>
    <xf numFmtId="49" fontId="32" fillId="0" borderId="27">
      <alignment horizontal="center" vertical="center" wrapText="1"/>
    </xf>
    <xf numFmtId="49" fontId="32" fillId="0" borderId="69">
      <alignment horizontal="left" vertical="center" wrapText="1" indent="3"/>
    </xf>
    <xf numFmtId="49" fontId="32" fillId="0" borderId="27">
      <alignment horizontal="center" vertical="center" wrapText="1"/>
    </xf>
    <xf numFmtId="49" fontId="32" fillId="0" borderId="69">
      <alignment horizontal="left" vertical="center" wrapText="1" indent="3"/>
    </xf>
    <xf numFmtId="49" fontId="35" fillId="0" borderId="63">
      <alignment horizontal="left" vertical="center" wrapText="1"/>
    </xf>
    <xf numFmtId="49" fontId="32" fillId="0" borderId="29">
      <alignment horizontal="center" vertical="center" wrapText="1"/>
    </xf>
    <xf numFmtId="49" fontId="35" fillId="0" borderId="63">
      <alignment horizontal="left" vertical="center" wrapText="1"/>
    </xf>
    <xf numFmtId="49" fontId="32" fillId="0" borderId="29">
      <alignment horizontal="center" vertical="center" wrapText="1"/>
    </xf>
    <xf numFmtId="49" fontId="35" fillId="0" borderId="63">
      <alignment horizontal="left" vertical="center" wrapText="1"/>
    </xf>
    <xf numFmtId="49" fontId="33" fillId="0" borderId="26">
      <alignment horizontal="center"/>
    </xf>
    <xf numFmtId="49" fontId="32" fillId="0" borderId="30">
      <alignment horizontal="center" vertical="center" wrapText="1"/>
    </xf>
    <xf numFmtId="49" fontId="33" fillId="0" borderId="26">
      <alignment horizontal="center"/>
    </xf>
    <xf numFmtId="49" fontId="32" fillId="0" borderId="30">
      <alignment horizontal="center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0">
      <alignment horizontal="center" vertical="center" wrapText="1"/>
    </xf>
    <xf numFmtId="49" fontId="32" fillId="0" borderId="28">
      <alignment horizontal="center" vertical="center" wrapText="1"/>
    </xf>
    <xf numFmtId="49" fontId="32" fillId="0" borderId="10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3" fillId="0" borderId="26">
      <alignment horizontal="center" vertical="center" wrapText="1"/>
    </xf>
    <xf numFmtId="49" fontId="32" fillId="0" borderId="15">
      <alignment horizontal="center" vertical="center" wrapText="1"/>
    </xf>
    <xf numFmtId="49" fontId="33" fillId="0" borderId="26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0" fontId="33" fillId="0" borderId="26">
      <alignment horizontal="center" vertical="center"/>
    </xf>
    <xf numFmtId="49" fontId="32" fillId="0" borderId="27">
      <alignment horizontal="center" vertical="center" wrapText="1"/>
    </xf>
    <xf numFmtId="0" fontId="33" fillId="0" borderId="26">
      <alignment horizontal="center" vertical="center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0" fontId="32" fillId="0" borderId="28">
      <alignment horizontal="center" vertical="center"/>
    </xf>
    <xf numFmtId="49" fontId="32" fillId="0" borderId="29">
      <alignment horizontal="center" vertical="center" wrapText="1"/>
    </xf>
    <xf numFmtId="0" fontId="32" fillId="0" borderId="28">
      <alignment horizontal="center" vertical="center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0" fontId="32" fillId="0" borderId="15">
      <alignment horizontal="center" vertical="center"/>
    </xf>
    <xf numFmtId="49" fontId="32" fillId="0" borderId="30">
      <alignment horizontal="center" vertical="center" wrapText="1"/>
    </xf>
    <xf numFmtId="0" fontId="32" fillId="0" borderId="15">
      <alignment horizontal="center" vertical="center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0" fontId="32" fillId="0" borderId="27">
      <alignment horizontal="center" vertical="center"/>
    </xf>
    <xf numFmtId="49" fontId="32" fillId="0" borderId="0">
      <alignment horizontal="center" vertical="center" wrapText="1"/>
    </xf>
    <xf numFmtId="0" fontId="32" fillId="0" borderId="27">
      <alignment horizontal="center" vertical="center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0" fontId="33" fillId="0" borderId="27">
      <alignment horizontal="center" vertical="center"/>
    </xf>
    <xf numFmtId="49" fontId="32" fillId="0" borderId="10">
      <alignment horizontal="center" vertical="center" wrapText="1"/>
    </xf>
    <xf numFmtId="0" fontId="33" fillId="0" borderId="27">
      <alignment horizontal="center" vertical="center"/>
    </xf>
    <xf numFmtId="49" fontId="32" fillId="0" borderId="10">
      <alignment horizontal="center" vertical="center" wrapText="1"/>
    </xf>
    <xf numFmtId="49" fontId="32" fillId="0" borderId="19">
      <alignment horizontal="center" vertical="center" wrapText="1"/>
    </xf>
    <xf numFmtId="0" fontId="32" fillId="0" borderId="29">
      <alignment horizontal="center" vertical="center"/>
    </xf>
    <xf numFmtId="49" fontId="32" fillId="0" borderId="19">
      <alignment horizontal="center" vertical="center" wrapText="1"/>
    </xf>
    <xf numFmtId="0" fontId="32" fillId="0" borderId="29">
      <alignment horizontal="center" vertical="center"/>
    </xf>
    <xf numFmtId="49" fontId="32" fillId="0" borderId="19">
      <alignment horizontal="center" vertical="center" wrapText="1"/>
    </xf>
    <xf numFmtId="49" fontId="33" fillId="0" borderId="26">
      <alignment horizontal="center" vertical="center" wrapText="1"/>
    </xf>
    <xf numFmtId="49" fontId="33" fillId="0" borderId="26">
      <alignment horizontal="center" vertical="center"/>
    </xf>
    <xf numFmtId="49" fontId="33" fillId="0" borderId="26">
      <alignment horizontal="center" vertical="center" wrapText="1"/>
    </xf>
    <xf numFmtId="49" fontId="33" fillId="0" borderId="26">
      <alignment horizontal="center" vertical="center"/>
    </xf>
    <xf numFmtId="49" fontId="33" fillId="0" borderId="26">
      <alignment horizontal="center" vertical="center" wrapText="1"/>
    </xf>
    <xf numFmtId="49" fontId="32" fillId="0" borderId="70">
      <alignment horizontal="center" vertical="center" wrapText="1"/>
    </xf>
    <xf numFmtId="49" fontId="32" fillId="0" borderId="28">
      <alignment horizontal="center" vertical="center"/>
    </xf>
    <xf numFmtId="49" fontId="32" fillId="0" borderId="70">
      <alignment horizontal="center" vertical="center" wrapText="1"/>
    </xf>
    <xf numFmtId="49" fontId="32" fillId="0" borderId="28">
      <alignment horizontal="center" vertical="center"/>
    </xf>
    <xf numFmtId="49" fontId="32" fillId="0" borderId="70">
      <alignment horizontal="center" vertical="center" wrapText="1"/>
    </xf>
    <xf numFmtId="49" fontId="32" fillId="0" borderId="72">
      <alignment horizontal="center" vertical="center" wrapText="1"/>
    </xf>
    <xf numFmtId="49" fontId="32" fillId="0" borderId="15">
      <alignment horizontal="center" vertical="center"/>
    </xf>
    <xf numFmtId="49" fontId="32" fillId="0" borderId="72">
      <alignment horizontal="center" vertical="center" wrapText="1"/>
    </xf>
    <xf numFmtId="49" fontId="32" fillId="0" borderId="15">
      <alignment horizontal="center" vertical="center"/>
    </xf>
    <xf numFmtId="49" fontId="32" fillId="0" borderId="72">
      <alignment horizontal="center" vertical="center" wrapText="1"/>
    </xf>
    <xf numFmtId="0" fontId="33" fillId="0" borderId="15">
      <alignment horizontal="center" vertical="center"/>
    </xf>
    <xf numFmtId="49" fontId="32" fillId="0" borderId="27">
      <alignment horizontal="center" vertical="center"/>
    </xf>
    <xf numFmtId="0" fontId="33" fillId="0" borderId="15">
      <alignment horizontal="center" vertical="center"/>
    </xf>
    <xf numFmtId="49" fontId="32" fillId="0" borderId="27">
      <alignment horizontal="center" vertical="center"/>
    </xf>
    <xf numFmtId="0" fontId="33" fillId="0" borderId="15">
      <alignment horizontal="center" vertical="center"/>
    </xf>
    <xf numFmtId="0" fontId="32" fillId="0" borderId="28">
      <alignment horizontal="center" vertical="center"/>
    </xf>
    <xf numFmtId="49" fontId="32" fillId="0" borderId="29">
      <alignment horizontal="center" vertical="center"/>
    </xf>
    <xf numFmtId="0" fontId="32" fillId="0" borderId="28">
      <alignment horizontal="center" vertical="center"/>
    </xf>
    <xf numFmtId="49" fontId="32" fillId="0" borderId="29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49" fontId="32" fillId="0" borderId="2">
      <alignment horizontal="center" vertical="top" wrapText="1"/>
    </xf>
    <xf numFmtId="0" fontId="32" fillId="0" borderId="15">
      <alignment horizontal="center" vertical="center"/>
    </xf>
    <xf numFmtId="49" fontId="32" fillId="0" borderId="2">
      <alignment horizontal="center" vertical="top" wrapText="1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2" fillId="0" borderId="19"/>
    <xf numFmtId="0" fontId="32" fillId="0" borderId="27">
      <alignment horizontal="center" vertical="center"/>
    </xf>
    <xf numFmtId="0" fontId="32" fillId="0" borderId="19"/>
    <xf numFmtId="0" fontId="32" fillId="0" borderId="27">
      <alignment horizontal="center" vertical="center"/>
    </xf>
    <xf numFmtId="0" fontId="32" fillId="0" borderId="29">
      <alignment horizontal="center" vertical="center"/>
    </xf>
    <xf numFmtId="4" fontId="32" fillId="0" borderId="31">
      <alignment horizontal="right"/>
    </xf>
    <xf numFmtId="0" fontId="32" fillId="0" borderId="29">
      <alignment horizontal="center" vertical="center"/>
    </xf>
    <xf numFmtId="4" fontId="32" fillId="0" borderId="31">
      <alignment horizontal="right"/>
    </xf>
    <xf numFmtId="0" fontId="32" fillId="0" borderId="29">
      <alignment horizontal="center" vertical="center"/>
    </xf>
    <xf numFmtId="0" fontId="33" fillId="0" borderId="26">
      <alignment horizontal="center" vertical="center"/>
    </xf>
    <xf numFmtId="4" fontId="32" fillId="0" borderId="30">
      <alignment horizontal="right"/>
    </xf>
    <xf numFmtId="0" fontId="33" fillId="0" borderId="26">
      <alignment horizontal="center" vertical="center"/>
    </xf>
    <xf numFmtId="4" fontId="32" fillId="0" borderId="30">
      <alignment horizontal="right"/>
    </xf>
    <xf numFmtId="0" fontId="33" fillId="0" borderId="26">
      <alignment horizontal="center" vertical="center"/>
    </xf>
    <xf numFmtId="49" fontId="33" fillId="0" borderId="27">
      <alignment horizontal="center" vertical="center"/>
    </xf>
    <xf numFmtId="4" fontId="32" fillId="0" borderId="0">
      <alignment horizontal="right" shrinkToFit="1"/>
    </xf>
    <xf numFmtId="49" fontId="33" fillId="0" borderId="27">
      <alignment horizontal="center" vertical="center"/>
    </xf>
    <xf numFmtId="4" fontId="32" fillId="0" borderId="0">
      <alignment horizontal="right" shrinkToFit="1"/>
    </xf>
    <xf numFmtId="49" fontId="33" fillId="0" borderId="27">
      <alignment horizontal="center" vertical="center"/>
    </xf>
    <xf numFmtId="49" fontId="32" fillId="0" borderId="72">
      <alignment horizontal="center" vertical="center"/>
    </xf>
    <xf numFmtId="4" fontId="32" fillId="0" borderId="10">
      <alignment horizontal="right"/>
    </xf>
    <xf numFmtId="49" fontId="32" fillId="0" borderId="72">
      <alignment horizontal="center" vertical="center"/>
    </xf>
    <xf numFmtId="4" fontId="32" fillId="0" borderId="10">
      <alignment horizontal="right"/>
    </xf>
    <xf numFmtId="49" fontId="32" fillId="0" borderId="72">
      <alignment horizontal="center" vertical="center"/>
    </xf>
    <xf numFmtId="49" fontId="32" fillId="0" borderId="15">
      <alignment horizontal="center" vertical="center"/>
    </xf>
    <xf numFmtId="49" fontId="32" fillId="0" borderId="10">
      <alignment horizontal="center" wrapText="1"/>
    </xf>
    <xf numFmtId="49" fontId="32" fillId="0" borderId="15">
      <alignment horizontal="center" vertical="center"/>
    </xf>
    <xf numFmtId="49" fontId="32" fillId="0" borderId="10">
      <alignment horizontal="center" wrapText="1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0" fontId="32" fillId="0" borderId="14">
      <alignment horizontal="center"/>
    </xf>
    <xf numFmtId="49" fontId="32" fillId="0" borderId="27">
      <alignment horizontal="center" vertical="center"/>
    </xf>
    <xf numFmtId="0" fontId="32" fillId="0" borderId="14">
      <alignment horizont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0" fontId="36" fillId="0" borderId="10"/>
    <xf numFmtId="49" fontId="32" fillId="0" borderId="29">
      <alignment horizontal="center" vertical="center"/>
    </xf>
    <xf numFmtId="0" fontId="36" fillId="0" borderId="10"/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6" fillId="0" borderId="14"/>
    <xf numFmtId="49" fontId="32" fillId="0" borderId="2">
      <alignment horizontal="center" vertical="top" wrapText="1"/>
    </xf>
    <xf numFmtId="0" fontId="36" fillId="0" borderId="14"/>
    <xf numFmtId="49" fontId="32" fillId="0" borderId="2">
      <alignment horizontal="center" vertical="top" wrapText="1"/>
    </xf>
    <xf numFmtId="0" fontId="32" fillId="0" borderId="19"/>
    <xf numFmtId="0" fontId="32" fillId="0" borderId="10">
      <alignment horizontal="center"/>
    </xf>
    <xf numFmtId="0" fontId="32" fillId="0" borderId="19"/>
    <xf numFmtId="0" fontId="32" fillId="0" borderId="10">
      <alignment horizontal="center"/>
    </xf>
    <xf numFmtId="0" fontId="32" fillId="0" borderId="19"/>
    <xf numFmtId="4" fontId="32" fillId="0" borderId="31">
      <alignment horizontal="right"/>
    </xf>
    <xf numFmtId="49" fontId="32" fillId="0" borderId="14">
      <alignment horizontal="center"/>
    </xf>
    <xf numFmtId="4" fontId="32" fillId="0" borderId="31">
      <alignment horizontal="right"/>
    </xf>
    <xf numFmtId="49" fontId="32" fillId="0" borderId="14">
      <alignment horizontal="center"/>
    </xf>
    <xf numFmtId="4" fontId="32" fillId="0" borderId="31">
      <alignment horizontal="right"/>
    </xf>
    <xf numFmtId="4" fontId="32" fillId="0" borderId="30">
      <alignment horizontal="right"/>
    </xf>
    <xf numFmtId="49" fontId="32" fillId="0" borderId="0">
      <alignment horizontal="left"/>
    </xf>
    <xf numFmtId="4" fontId="32" fillId="0" borderId="30">
      <alignment horizontal="right"/>
    </xf>
    <xf numFmtId="49" fontId="32" fillId="0" borderId="0">
      <alignment horizontal="lef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9">
      <alignment horizontal="right"/>
    </xf>
    <xf numFmtId="4" fontId="32" fillId="0" borderId="0">
      <alignment horizontal="right" shrinkToFit="1"/>
    </xf>
    <xf numFmtId="4" fontId="32" fillId="0" borderId="19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0" fontId="32" fillId="0" borderId="2">
      <alignment horizontal="center" vertical="top"/>
    </xf>
    <xf numFmtId="4" fontId="32" fillId="0" borderId="10">
      <alignment horizontal="right"/>
    </xf>
    <xf numFmtId="0" fontId="32" fillId="0" borderId="2">
      <alignment horizontal="center" vertical="top"/>
    </xf>
    <xf numFmtId="4" fontId="32" fillId="0" borderId="10">
      <alignment horizontal="right"/>
    </xf>
    <xf numFmtId="4" fontId="32" fillId="0" borderId="0">
      <alignment horizontal="right"/>
    </xf>
    <xf numFmtId="4" fontId="32" fillId="0" borderId="20">
      <alignment horizontal="right"/>
    </xf>
    <xf numFmtId="4" fontId="32" fillId="0" borderId="0">
      <alignment horizontal="right"/>
    </xf>
    <xf numFmtId="4" fontId="32" fillId="0" borderId="20">
      <alignment horizontal="right"/>
    </xf>
    <xf numFmtId="4" fontId="32" fillId="0" borderId="0">
      <alignment horizontal="right"/>
    </xf>
    <xf numFmtId="4" fontId="32" fillId="0" borderId="19">
      <alignment horizontal="right"/>
    </xf>
    <xf numFmtId="4" fontId="32" fillId="0" borderId="32">
      <alignment horizontal="right"/>
    </xf>
    <xf numFmtId="4" fontId="32" fillId="0" borderId="32">
      <alignment horizontal="right"/>
    </xf>
    <xf numFmtId="4" fontId="32" fillId="0" borderId="19">
      <alignment horizontal="right"/>
    </xf>
    <xf numFmtId="0" fontId="32" fillId="0" borderId="73"/>
    <xf numFmtId="0" fontId="32" fillId="0" borderId="20"/>
    <xf numFmtId="0" fontId="32" fillId="0" borderId="73"/>
    <xf numFmtId="0" fontId="32" fillId="0" borderId="20"/>
    <xf numFmtId="0" fontId="32" fillId="0" borderId="73"/>
    <xf numFmtId="49" fontId="32" fillId="0" borderId="10">
      <alignment horizontal="center" wrapText="1"/>
    </xf>
    <xf numFmtId="0" fontId="34" fillId="0" borderId="2">
      <alignment wrapText="1"/>
    </xf>
    <xf numFmtId="49" fontId="32" fillId="0" borderId="10">
      <alignment horizontal="center" wrapText="1"/>
    </xf>
    <xf numFmtId="0" fontId="34" fillId="0" borderId="2">
      <alignment wrapText="1"/>
    </xf>
    <xf numFmtId="49" fontId="32" fillId="0" borderId="10">
      <alignment horizontal="center" wrapText="1"/>
    </xf>
    <xf numFmtId="0" fontId="32" fillId="0" borderId="14">
      <alignment horizontal="center"/>
    </xf>
    <xf numFmtId="0" fontId="31" fillId="0" borderId="33"/>
    <xf numFmtId="0" fontId="32" fillId="0" borderId="14">
      <alignment horizontal="center"/>
    </xf>
    <xf numFmtId="0" fontId="31" fillId="0" borderId="33"/>
    <xf numFmtId="0" fontId="32" fillId="0" borderId="14">
      <alignment horizontal="center"/>
    </xf>
    <xf numFmtId="0" fontId="36" fillId="0" borderId="10"/>
    <xf numFmtId="4" fontId="32" fillId="0" borderId="32">
      <alignment horizontal="right"/>
    </xf>
    <xf numFmtId="0" fontId="36" fillId="0" borderId="10"/>
    <xf numFmtId="0" fontId="36" fillId="0" borderId="14"/>
    <xf numFmtId="0" fontId="34" fillId="0" borderId="2">
      <alignment wrapText="1"/>
    </xf>
    <xf numFmtId="0" fontId="36" fillId="0" borderId="14"/>
    <xf numFmtId="0" fontId="32" fillId="0" borderId="10">
      <alignment horizontal="center"/>
    </xf>
    <xf numFmtId="0" fontId="31" fillId="0" borderId="33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0" fontId="32" fillId="0" borderId="19">
      <alignment horizontal="center" vertical="top"/>
    </xf>
    <xf numFmtId="0" fontId="32" fillId="0" borderId="19">
      <alignment horizontal="center" vertical="top"/>
    </xf>
    <xf numFmtId="4" fontId="32" fillId="0" borderId="64">
      <alignment horizontal="right"/>
    </xf>
    <xf numFmtId="4" fontId="32" fillId="0" borderId="64">
      <alignment horizontal="right"/>
    </xf>
    <xf numFmtId="0" fontId="32" fillId="0" borderId="53"/>
    <xf numFmtId="0" fontId="32" fillId="0" borderId="53"/>
    <xf numFmtId="4" fontId="32" fillId="0" borderId="67">
      <alignment horizontal="right"/>
    </xf>
    <xf numFmtId="4" fontId="32" fillId="0" borderId="67">
      <alignment horizontal="right"/>
    </xf>
    <xf numFmtId="4" fontId="32" fillId="0" borderId="71">
      <alignment horizontal="right"/>
    </xf>
    <xf numFmtId="4" fontId="32" fillId="0" borderId="71">
      <alignment horizontal="right"/>
    </xf>
    <xf numFmtId="0" fontId="32" fillId="0" borderId="20"/>
    <xf numFmtId="0" fontId="32" fillId="0" borderId="20"/>
    <xf numFmtId="4" fontId="32" fillId="0" borderId="20">
      <alignment horizontal="right"/>
    </xf>
    <xf numFmtId="4" fontId="32" fillId="0" borderId="20">
      <alignment horizontal="right"/>
    </xf>
    <xf numFmtId="0" fontId="32" fillId="0" borderId="74"/>
    <xf numFmtId="0" fontId="32" fillId="0" borderId="74"/>
    <xf numFmtId="4" fontId="32" fillId="0" borderId="32">
      <alignment horizontal="right"/>
    </xf>
    <xf numFmtId="4" fontId="32" fillId="0" borderId="32">
      <alignment horizontal="right"/>
    </xf>
    <xf numFmtId="0" fontId="34" fillId="0" borderId="2">
      <alignment wrapText="1"/>
    </xf>
    <xf numFmtId="0" fontId="34" fillId="0" borderId="2">
      <alignment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7"/>
    <xf numFmtId="0" fontId="32" fillId="0" borderId="7"/>
    <xf numFmtId="0" fontId="31" fillId="0" borderId="33"/>
    <xf numFmtId="0" fontId="31" fillId="0" borderId="33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49" fontId="87" fillId="0" borderId="21">
      <alignment horizontal="center" vertical="top" shrinkToFit="1"/>
    </xf>
    <xf numFmtId="0" fontId="32" fillId="0" borderId="7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4" fontId="87" fillId="0" borderId="2">
      <alignment horizontal="right" vertical="top" shrinkToFit="1"/>
    </xf>
    <xf numFmtId="0" fontId="38" fillId="0" borderId="0">
      <alignment horizontal="center" vertical="top"/>
    </xf>
    <xf numFmtId="0" fontId="32" fillId="0" borderId="14">
      <alignment horizontal="left"/>
    </xf>
    <xf numFmtId="0" fontId="32" fillId="0" borderId="14">
      <alignment horizontal="left"/>
    </xf>
    <xf numFmtId="0" fontId="87" fillId="11" borderId="14"/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49" fontId="32" fillId="0" borderId="27">
      <alignment horizontal="center"/>
    </xf>
    <xf numFmtId="0" fontId="32" fillId="0" borderId="30"/>
    <xf numFmtId="0" fontId="32" fillId="0" borderId="30"/>
    <xf numFmtId="49" fontId="32" fillId="0" borderId="14"/>
    <xf numFmtId="49" fontId="32" fillId="0" borderId="14"/>
    <xf numFmtId="49" fontId="32" fillId="0" borderId="0"/>
    <xf numFmtId="49" fontId="32" fillId="0" borderId="0"/>
    <xf numFmtId="0" fontId="90" fillId="0" borderId="2">
      <alignment vertical="top" wrapText="1"/>
    </xf>
    <xf numFmtId="49" fontId="32" fillId="0" borderId="0"/>
    <xf numFmtId="49" fontId="32" fillId="0" borderId="35">
      <alignment horizontal="center"/>
    </xf>
    <xf numFmtId="49" fontId="32" fillId="0" borderId="35">
      <alignment horizontal="center"/>
    </xf>
    <xf numFmtId="49" fontId="32" fillId="0" borderId="19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24" fillId="0" borderId="2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9" fontId="24" fillId="0" borderId="2">
      <alignment horizontal="center"/>
    </xf>
    <xf numFmtId="49" fontId="32" fillId="0" borderId="16">
      <alignment horizontal="center" vertical="center" wrapText="1"/>
    </xf>
    <xf numFmtId="0" fontId="87" fillId="11" borderId="14">
      <alignment horizontal="center"/>
    </xf>
    <xf numFmtId="49" fontId="24" fillId="0" borderId="2">
      <alignment horizontal="center"/>
    </xf>
    <xf numFmtId="49" fontId="32" fillId="0" borderId="16">
      <alignment horizontal="center" vertical="center" wrapText="1"/>
    </xf>
    <xf numFmtId="49" fontId="32" fillId="0" borderId="31">
      <alignment horizontal="center" vertical="center" wrapText="1"/>
    </xf>
    <xf numFmtId="4" fontId="32" fillId="0" borderId="2">
      <alignment horizontal="right"/>
    </xf>
    <xf numFmtId="49" fontId="32" fillId="0" borderId="31">
      <alignment horizontal="center" vertical="center" wrapText="1"/>
    </xf>
    <xf numFmtId="4" fontId="32" fillId="0" borderId="2">
      <alignment horizontal="right"/>
    </xf>
    <xf numFmtId="49" fontId="32" fillId="0" borderId="31">
      <alignment horizontal="center" vertical="center" wrapText="1"/>
    </xf>
    <xf numFmtId="4" fontId="32" fillId="0" borderId="2">
      <alignment horizontal="right"/>
    </xf>
    <xf numFmtId="0" fontId="32" fillId="12" borderId="0"/>
    <xf numFmtId="4" fontId="32" fillId="0" borderId="2">
      <alignment horizontal="right"/>
    </xf>
    <xf numFmtId="0" fontId="32" fillId="12" borderId="0"/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12" borderId="0"/>
    <xf numFmtId="0" fontId="39" fillId="0" borderId="0">
      <alignment horizontal="center" wrapTex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9" fillId="0" borderId="0">
      <alignment horizontal="center" wrapText="1"/>
    </xf>
    <xf numFmtId="0" fontId="32" fillId="0" borderId="0">
      <alignment horizontal="center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32" fillId="0" borderId="10">
      <alignment wrapText="1"/>
    </xf>
    <xf numFmtId="0" fontId="32" fillId="0" borderId="36">
      <alignment wrapText="1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0" fontId="32" fillId="0" borderId="36">
      <alignment wrapText="1"/>
    </xf>
    <xf numFmtId="0" fontId="40" fillId="0" borderId="37"/>
    <xf numFmtId="0" fontId="32" fillId="0" borderId="36">
      <alignment wrapText="1"/>
    </xf>
    <xf numFmtId="49" fontId="41" fillId="0" borderId="38">
      <alignment horizontal="right"/>
    </xf>
    <xf numFmtId="0" fontId="40" fillId="0" borderId="37"/>
    <xf numFmtId="0" fontId="98" fillId="70" borderId="91">
      <alignment horizontal="left" vertical="top"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49" fontId="41" fillId="0" borderId="38">
      <alignment horizontal="right"/>
    </xf>
    <xf numFmtId="0" fontId="32" fillId="0" borderId="38">
      <alignment horizontal="right"/>
    </xf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2" fillId="0" borderId="38">
      <alignment horizontal="right"/>
    </xf>
    <xf numFmtId="0" fontId="40" fillId="0" borderId="10"/>
    <xf numFmtId="0" fontId="32" fillId="0" borderId="38">
      <alignment horizontal="right"/>
    </xf>
    <xf numFmtId="0" fontId="40" fillId="0" borderId="10"/>
    <xf numFmtId="0" fontId="31" fillId="0" borderId="30"/>
    <xf numFmtId="0" fontId="40" fillId="0" borderId="10"/>
    <xf numFmtId="0" fontId="31" fillId="0" borderId="30"/>
    <xf numFmtId="0" fontId="40" fillId="0" borderId="10"/>
    <xf numFmtId="0" fontId="32" fillId="0" borderId="31">
      <alignment horizontal="center"/>
    </xf>
    <xf numFmtId="0" fontId="31" fillId="0" borderId="3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0" fontId="32" fillId="0" borderId="31">
      <alignment horizontal="center"/>
    </xf>
    <xf numFmtId="49" fontId="30" fillId="0" borderId="39">
      <alignment horizontal="center"/>
    </xf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49" fontId="32" fillId="0" borderId="43">
      <alignment horizontal="center"/>
    </xf>
    <xf numFmtId="0" fontId="40" fillId="0" borderId="0"/>
    <xf numFmtId="49" fontId="32" fillId="0" borderId="43">
      <alignment horizontal="center"/>
    </xf>
    <xf numFmtId="0" fontId="40" fillId="0" borderId="0"/>
    <xf numFmtId="0" fontId="30" fillId="0" borderId="44"/>
    <xf numFmtId="0" fontId="40" fillId="0" borderId="0"/>
    <xf numFmtId="0" fontId="30" fillId="0" borderId="44"/>
    <xf numFmtId="0" fontId="40" fillId="0" borderId="0"/>
    <xf numFmtId="0" fontId="30" fillId="0" borderId="44"/>
    <xf numFmtId="0" fontId="30" fillId="0" borderId="33"/>
    <xf numFmtId="0" fontId="30" fillId="0" borderId="44"/>
    <xf numFmtId="0" fontId="30" fillId="0" borderId="33"/>
    <xf numFmtId="0" fontId="30" fillId="0" borderId="44"/>
    <xf numFmtId="0" fontId="30" fillId="0" borderId="33"/>
    <xf numFmtId="4" fontId="32" fillId="0" borderId="7">
      <alignment horizontal="right"/>
    </xf>
    <xf numFmtId="0" fontId="30" fillId="0" borderId="33"/>
    <xf numFmtId="4" fontId="32" fillId="0" borderId="7">
      <alignment horizontal="right"/>
    </xf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4" fontId="32" fillId="0" borderId="7">
      <alignment horizontal="right"/>
    </xf>
    <xf numFmtId="49" fontId="32" fillId="0" borderId="20">
      <alignment horizontal="center"/>
    </xf>
    <xf numFmtId="4" fontId="32" fillId="0" borderId="7">
      <alignment horizontal="right"/>
    </xf>
    <xf numFmtId="0" fontId="39" fillId="0" borderId="0">
      <alignment horizontal="left" wrapText="1"/>
    </xf>
    <xf numFmtId="0" fontId="32" fillId="0" borderId="45">
      <alignment horizontal="left" wrapText="1"/>
    </xf>
    <xf numFmtId="0" fontId="39" fillId="0" borderId="0">
      <alignment horizontal="left" wrapText="1"/>
    </xf>
    <xf numFmtId="0" fontId="32" fillId="0" borderId="45">
      <alignment horizontal="left" wrapText="1"/>
    </xf>
    <xf numFmtId="0" fontId="39" fillId="0" borderId="0">
      <alignment horizontal="left" wrapText="1"/>
    </xf>
    <xf numFmtId="49" fontId="30" fillId="0" borderId="0"/>
    <xf numFmtId="0" fontId="32" fillId="0" borderId="18">
      <alignment horizontal="left" wrapText="1" indent="1"/>
    </xf>
    <xf numFmtId="49" fontId="30" fillId="0" borderId="0"/>
    <xf numFmtId="0" fontId="32" fillId="0" borderId="18">
      <alignment horizontal="left" wrapText="1" indent="1"/>
    </xf>
    <xf numFmtId="49" fontId="30" fillId="0" borderId="0"/>
    <xf numFmtId="0" fontId="32" fillId="0" borderId="0">
      <alignment horizontal="right"/>
    </xf>
    <xf numFmtId="0" fontId="32" fillId="0" borderId="46">
      <alignment horizontal="left" wrapText="1" indent="2"/>
    </xf>
    <xf numFmtId="0" fontId="32" fillId="0" borderId="0">
      <alignment horizontal="right"/>
    </xf>
    <xf numFmtId="0" fontId="32" fillId="0" borderId="46">
      <alignment horizontal="left" wrapText="1" indent="2"/>
    </xf>
    <xf numFmtId="0" fontId="32" fillId="0" borderId="0">
      <alignment horizontal="right"/>
    </xf>
    <xf numFmtId="49" fontId="32" fillId="0" borderId="21">
      <alignment horizontal="center" vertical="center" wrapText="1"/>
    </xf>
    <xf numFmtId="0" fontId="32" fillId="12" borderId="30"/>
    <xf numFmtId="49" fontId="32" fillId="0" borderId="21">
      <alignment horizontal="center" vertical="center" wrapText="1"/>
    </xf>
    <xf numFmtId="0" fontId="32" fillId="12" borderId="30"/>
    <xf numFmtId="49" fontId="32" fillId="0" borderId="21">
      <alignment horizontal="center" vertical="center" wrapText="1"/>
    </xf>
    <xf numFmtId="0" fontId="32" fillId="0" borderId="45">
      <alignment horizontal="left" wrapText="1"/>
    </xf>
    <xf numFmtId="0" fontId="39" fillId="0" borderId="0">
      <alignment horizontal="left" wrapText="1"/>
    </xf>
    <xf numFmtId="0" fontId="32" fillId="0" borderId="45">
      <alignment horizontal="left" wrapText="1"/>
    </xf>
    <xf numFmtId="0" fontId="39" fillId="0" borderId="0">
      <alignment horizontal="left" wrapText="1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49" fontId="30" fillId="0" borderId="0"/>
    <xf numFmtId="0" fontId="32" fillId="0" borderId="18">
      <alignment horizontal="left" wrapText="1" indent="1"/>
    </xf>
    <xf numFmtId="49" fontId="30" fillId="0" borderId="0"/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0" borderId="0">
      <alignment horizontal="right"/>
    </xf>
    <xf numFmtId="0" fontId="32" fillId="0" borderId="46">
      <alignment horizontal="left" wrapText="1" indent="2"/>
    </xf>
    <xf numFmtId="0" fontId="32" fillId="0" borderId="0">
      <alignment horizontal="right"/>
    </xf>
    <xf numFmtId="0" fontId="32" fillId="0" borderId="46">
      <alignment horizontal="left" wrapText="1" indent="2"/>
    </xf>
    <xf numFmtId="0" fontId="32" fillId="12" borderId="30"/>
    <xf numFmtId="49" fontId="32" fillId="0" borderId="0">
      <alignment horizontal="right"/>
    </xf>
    <xf numFmtId="49" fontId="32" fillId="0" borderId="0">
      <alignment horizontal="right"/>
    </xf>
    <xf numFmtId="0" fontId="32" fillId="12" borderId="30"/>
    <xf numFmtId="49" fontId="32" fillId="0" borderId="0">
      <alignment horizontal="right"/>
    </xf>
    <xf numFmtId="0" fontId="32" fillId="0" borderId="0">
      <alignment horizontal="left" wrapText="1"/>
    </xf>
    <xf numFmtId="49" fontId="32" fillId="0" borderId="0">
      <alignment horizontal="right"/>
    </xf>
    <xf numFmtId="0" fontId="32" fillId="0" borderId="0">
      <alignment horizontal="left" wrapText="1"/>
    </xf>
    <xf numFmtId="49" fontId="32" fillId="0" borderId="0">
      <alignment horizontal="right"/>
    </xf>
    <xf numFmtId="4" fontId="32" fillId="0" borderId="52">
      <alignment horizontal="right"/>
    </xf>
    <xf numFmtId="0" fontId="32" fillId="0" borderId="10">
      <alignment horizontal="left"/>
    </xf>
    <xf numFmtId="4" fontId="32" fillId="0" borderId="52">
      <alignment horizontal="right"/>
    </xf>
    <xf numFmtId="0" fontId="32" fillId="0" borderId="10">
      <alignment horizontal="left"/>
    </xf>
    <xf numFmtId="4" fontId="32" fillId="0" borderId="52">
      <alignment horizontal="right"/>
    </xf>
    <xf numFmtId="49" fontId="32" fillId="0" borderId="53">
      <alignment horizontal="center"/>
    </xf>
    <xf numFmtId="0" fontId="32" fillId="0" borderId="11">
      <alignment horizontal="left" wrapText="1"/>
    </xf>
    <xf numFmtId="49" fontId="32" fillId="0" borderId="53">
      <alignment horizontal="center"/>
    </xf>
    <xf numFmtId="0" fontId="32" fillId="0" borderId="11">
      <alignment horizontal="left" wrapText="1"/>
    </xf>
    <xf numFmtId="49" fontId="32" fillId="0" borderId="53">
      <alignment horizontal="center"/>
    </xf>
    <xf numFmtId="49" fontId="32" fillId="0" borderId="44">
      <alignment horizontal="center"/>
    </xf>
    <xf numFmtId="0" fontId="32" fillId="0" borderId="36"/>
    <xf numFmtId="49" fontId="32" fillId="0" borderId="44">
      <alignment horizontal="center"/>
    </xf>
    <xf numFmtId="0" fontId="32" fillId="0" borderId="36"/>
    <xf numFmtId="49" fontId="32" fillId="0" borderId="44">
      <alignment horizontal="center"/>
    </xf>
    <xf numFmtId="49" fontId="32" fillId="0" borderId="0">
      <alignment horizontal="center"/>
    </xf>
    <xf numFmtId="0" fontId="33" fillId="0" borderId="46">
      <alignment horizontal="left" wrapText="1"/>
    </xf>
    <xf numFmtId="49" fontId="32" fillId="0" borderId="0">
      <alignment horizontal="center"/>
    </xf>
    <xf numFmtId="0" fontId="33" fillId="0" borderId="46">
      <alignment horizontal="left" wrapText="1"/>
    </xf>
    <xf numFmtId="49" fontId="32" fillId="0" borderId="0">
      <alignment horizontal="center"/>
    </xf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0" fontId="32" fillId="0" borderId="10">
      <alignment horizontal="left"/>
    </xf>
    <xf numFmtId="49" fontId="32" fillId="0" borderId="27">
      <alignment horizontal="center" wrapText="1"/>
    </xf>
    <xf numFmtId="0" fontId="32" fillId="0" borderId="10">
      <alignment horizontal="left"/>
    </xf>
    <xf numFmtId="49" fontId="32" fillId="0" borderId="27">
      <alignment horizontal="center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48"/>
    <xf numFmtId="0" fontId="32" fillId="0" borderId="11">
      <alignment horizontal="left" wrapText="1"/>
    </xf>
    <xf numFmtId="0" fontId="32" fillId="0" borderId="48"/>
    <xf numFmtId="0" fontId="32" fillId="0" borderId="11">
      <alignment horizontal="left" wrapText="1"/>
    </xf>
    <xf numFmtId="0" fontId="32" fillId="0" borderId="36"/>
    <xf numFmtId="0" fontId="32" fillId="0" borderId="49">
      <alignment horizontal="center" wrapText="1"/>
    </xf>
    <xf numFmtId="0" fontId="32" fillId="0" borderId="36"/>
    <xf numFmtId="0" fontId="32" fillId="0" borderId="49">
      <alignment horizontal="center" wrapText="1"/>
    </xf>
    <xf numFmtId="0" fontId="32" fillId="0" borderId="36"/>
    <xf numFmtId="0" fontId="33" fillId="0" borderId="46">
      <alignment horizontal="left" wrapText="1"/>
    </xf>
    <xf numFmtId="0" fontId="30" fillId="0" borderId="30"/>
    <xf numFmtId="0" fontId="33" fillId="0" borderId="46">
      <alignment horizontal="left" wrapText="1"/>
    </xf>
    <xf numFmtId="0" fontId="30" fillId="0" borderId="30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27">
      <alignment horizontal="center" wrapText="1"/>
    </xf>
    <xf numFmtId="49" fontId="32" fillId="0" borderId="35">
      <alignment horizontal="center" wrapText="1"/>
    </xf>
    <xf numFmtId="49" fontId="32" fillId="0" borderId="27">
      <alignment horizontal="center" wrapText="1"/>
    </xf>
    <xf numFmtId="49" fontId="32" fillId="0" borderId="35">
      <alignment horizontal="center" wrapText="1"/>
    </xf>
    <xf numFmtId="49" fontId="32" fillId="0" borderId="27">
      <alignment horizontal="center" wrapText="1"/>
    </xf>
    <xf numFmtId="0" fontId="32" fillId="0" borderId="48"/>
    <xf numFmtId="49" fontId="32" fillId="0" borderId="50">
      <alignment horizontal="center" wrapText="1"/>
    </xf>
    <xf numFmtId="0" fontId="32" fillId="0" borderId="48"/>
    <xf numFmtId="49" fontId="32" fillId="0" borderId="50">
      <alignment horizontal="center" wrapText="1"/>
    </xf>
    <xf numFmtId="0" fontId="32" fillId="0" borderId="48"/>
    <xf numFmtId="0" fontId="32" fillId="0" borderId="49">
      <alignment horizontal="center" wrapText="1"/>
    </xf>
    <xf numFmtId="49" fontId="32" fillId="0" borderId="10"/>
    <xf numFmtId="0" fontId="32" fillId="0" borderId="49">
      <alignment horizontal="center" wrapText="1"/>
    </xf>
    <xf numFmtId="49" fontId="32" fillId="0" borderId="10"/>
    <xf numFmtId="0" fontId="32" fillId="0" borderId="49">
      <alignment horizontal="center" wrapText="1"/>
    </xf>
    <xf numFmtId="0" fontId="30" fillId="0" borderId="30"/>
    <xf numFmtId="4" fontId="32" fillId="0" borderId="16">
      <alignment horizontal="right"/>
    </xf>
    <xf numFmtId="0" fontId="30" fillId="0" borderId="30"/>
    <xf numFmtId="4" fontId="32" fillId="0" borderId="16">
      <alignment horizontal="right"/>
    </xf>
    <xf numFmtId="0" fontId="30" fillId="0" borderId="30"/>
    <xf numFmtId="49" fontId="32" fillId="0" borderId="35">
      <alignment horizontal="center" wrapText="1"/>
    </xf>
    <xf numFmtId="4" fontId="32" fillId="0" borderId="35">
      <alignment horizontal="right"/>
    </xf>
    <xf numFmtId="49" fontId="32" fillId="0" borderId="35">
      <alignment horizontal="center" wrapText="1"/>
    </xf>
    <xf numFmtId="4" fontId="32" fillId="0" borderId="35">
      <alignment horizontal="right"/>
    </xf>
    <xf numFmtId="49" fontId="32" fillId="0" borderId="35">
      <alignment horizontal="center" wrapText="1"/>
    </xf>
    <xf numFmtId="49" fontId="32" fillId="0" borderId="50">
      <alignment horizontal="center" wrapText="1"/>
    </xf>
    <xf numFmtId="4" fontId="32" fillId="0" borderId="47">
      <alignment horizontal="right"/>
    </xf>
    <xf numFmtId="49" fontId="32" fillId="0" borderId="50">
      <alignment horizontal="center" wrapText="1"/>
    </xf>
    <xf numFmtId="4" fontId="32" fillId="0" borderId="47">
      <alignment horizontal="right"/>
    </xf>
    <xf numFmtId="49" fontId="32" fillId="0" borderId="50">
      <alignment horizontal="center" wrapText="1"/>
    </xf>
    <xf numFmtId="49" fontId="32" fillId="0" borderId="10"/>
    <xf numFmtId="49" fontId="32" fillId="0" borderId="7">
      <alignment horizontal="center"/>
    </xf>
    <xf numFmtId="49" fontId="32" fillId="0" borderId="10"/>
    <xf numFmtId="49" fontId="32" fillId="0" borderId="7">
      <alignment horizontal="center"/>
    </xf>
    <xf numFmtId="49" fontId="32" fillId="0" borderId="10"/>
    <xf numFmtId="4" fontId="32" fillId="0" borderId="16">
      <alignment horizontal="right"/>
    </xf>
    <xf numFmtId="4" fontId="32" fillId="0" borderId="51">
      <alignment horizontal="right"/>
    </xf>
    <xf numFmtId="4" fontId="32" fillId="0" borderId="16">
      <alignment horizontal="right"/>
    </xf>
    <xf numFmtId="4" fontId="32" fillId="0" borderId="51">
      <alignment horizontal="right"/>
    </xf>
    <xf numFmtId="4" fontId="32" fillId="0" borderId="16">
      <alignment horizontal="right"/>
    </xf>
    <xf numFmtId="4" fontId="32" fillId="0" borderId="35">
      <alignment horizontal="right"/>
    </xf>
    <xf numFmtId="0" fontId="32" fillId="0" borderId="17">
      <alignment horizontal="left" wrapText="1"/>
    </xf>
    <xf numFmtId="4" fontId="32" fillId="0" borderId="35">
      <alignment horizontal="right"/>
    </xf>
    <xf numFmtId="0" fontId="32" fillId="0" borderId="17">
      <alignment horizontal="left" wrapText="1"/>
    </xf>
    <xf numFmtId="4" fontId="32" fillId="0" borderId="35">
      <alignment horizontal="right"/>
    </xf>
    <xf numFmtId="4" fontId="32" fillId="0" borderId="47">
      <alignment horizontal="right"/>
    </xf>
    <xf numFmtId="0" fontId="33" fillId="0" borderId="40">
      <alignment horizontal="left" wrapText="1"/>
    </xf>
    <xf numFmtId="4" fontId="32" fillId="0" borderId="47">
      <alignment horizontal="right"/>
    </xf>
    <xf numFmtId="0" fontId="33" fillId="0" borderId="40">
      <alignment horizontal="left" wrapText="1"/>
    </xf>
    <xf numFmtId="4" fontId="32" fillId="0" borderId="47">
      <alignment horizontal="right"/>
    </xf>
    <xf numFmtId="49" fontId="32" fillId="0" borderId="7">
      <alignment horizontal="center"/>
    </xf>
    <xf numFmtId="0" fontId="32" fillId="0" borderId="10"/>
    <xf numFmtId="49" fontId="32" fillId="0" borderId="7">
      <alignment horizontal="center"/>
    </xf>
    <xf numFmtId="0" fontId="32" fillId="0" borderId="10"/>
    <xf numFmtId="49" fontId="32" fillId="0" borderId="7">
      <alignment horizontal="center"/>
    </xf>
    <xf numFmtId="4" fontId="32" fillId="0" borderId="51">
      <alignment horizontal="right"/>
    </xf>
    <xf numFmtId="0" fontId="30" fillId="0" borderId="10"/>
    <xf numFmtId="4" fontId="32" fillId="0" borderId="51">
      <alignment horizontal="right"/>
    </xf>
    <xf numFmtId="0" fontId="30" fillId="0" borderId="10"/>
    <xf numFmtId="4" fontId="32" fillId="0" borderId="51">
      <alignment horizontal="right"/>
    </xf>
    <xf numFmtId="0" fontId="94" fillId="0" borderId="0" applyNumberFormat="0" applyFill="0" applyBorder="0" applyAlignment="0" applyProtection="0">
      <alignment vertical="top"/>
      <protection locked="0"/>
    </xf>
    <xf numFmtId="0" fontId="30" fillId="0" borderId="0">
      <alignment vertical="top" wrapText="1"/>
    </xf>
    <xf numFmtId="0" fontId="30" fillId="0" borderId="0">
      <alignment vertical="top" wrapText="1"/>
    </xf>
    <xf numFmtId="0" fontId="27" fillId="0" borderId="0"/>
    <xf numFmtId="0" fontId="67" fillId="0" borderId="0">
      <alignment vertical="top" wrapText="1"/>
    </xf>
  </cellStyleXfs>
  <cellXfs count="140">
    <xf numFmtId="0" fontId="0" fillId="0" borderId="0" xfId="0"/>
    <xf numFmtId="0" fontId="9" fillId="0" borderId="1" xfId="0" quotePrefix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 shrinkToFit="1"/>
    </xf>
    <xf numFmtId="4" fontId="9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 shrinkToFit="1"/>
    </xf>
    <xf numFmtId="0" fontId="9" fillId="0" borderId="0" xfId="0" quotePrefix="1" applyFont="1" applyAlignment="1">
      <alignment horizontal="center" vertical="center" wrapText="1" shrinkToFit="1"/>
    </xf>
    <xf numFmtId="4" fontId="9" fillId="0" borderId="0" xfId="0" applyNumberFormat="1" applyFont="1" applyAlignment="1">
      <alignment horizontal="center" vertical="center" shrinkToFit="1"/>
    </xf>
    <xf numFmtId="4" fontId="9" fillId="0" borderId="0" xfId="0" applyNumberFormat="1" applyFont="1" applyAlignment="1">
      <alignment horizontal="center" vertical="center" wrapText="1" shrinkToFit="1"/>
    </xf>
    <xf numFmtId="166" fontId="9" fillId="0" borderId="0" xfId="0" applyNumberFormat="1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Font="1" applyBorder="1" applyAlignment="1">
      <alignment horizontal="center" vertical="center" shrinkToFit="1"/>
    </xf>
    <xf numFmtId="0" fontId="9" fillId="0" borderId="5" xfId="0" applyFont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4" fontId="9" fillId="0" borderId="6" xfId="0" applyNumberFormat="1" applyFont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Font="1" applyBorder="1" applyAlignment="1">
      <alignment horizontal="center" vertical="center" wrapText="1" shrinkToFit="1"/>
    </xf>
    <xf numFmtId="4" fontId="9" fillId="0" borderId="6" xfId="0" applyNumberFormat="1" applyFont="1" applyBorder="1" applyAlignment="1">
      <alignment horizontal="center" vertical="center" wrapText="1" shrinkToFit="1"/>
    </xf>
    <xf numFmtId="0" fontId="9" fillId="0" borderId="6" xfId="0" quotePrefix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91" fillId="0" borderId="5" xfId="0" applyFont="1" applyBorder="1" applyAlignment="1">
      <alignment horizontal="center" vertical="center" wrapText="1"/>
    </xf>
    <xf numFmtId="4" fontId="92" fillId="2" borderId="1" xfId="0" applyNumberFormat="1" applyFont="1" applyFill="1" applyBorder="1" applyAlignment="1">
      <alignment horizontal="center" vertical="center" wrapText="1"/>
    </xf>
    <xf numFmtId="4" fontId="92" fillId="2" borderId="5" xfId="0" applyNumberFormat="1" applyFont="1" applyFill="1" applyBorder="1" applyAlignment="1">
      <alignment horizontal="center" vertical="center" wrapText="1"/>
    </xf>
    <xf numFmtId="4" fontId="91" fillId="0" borderId="75" xfId="0" applyNumberFormat="1" applyFont="1" applyBorder="1" applyAlignment="1">
      <alignment horizontal="center" vertical="center" wrapText="1"/>
    </xf>
    <xf numFmtId="4" fontId="92" fillId="0" borderId="75" xfId="0" applyNumberFormat="1" applyFont="1" applyBorder="1" applyAlignment="1">
      <alignment horizontal="center" vertical="center" wrapText="1"/>
    </xf>
    <xf numFmtId="173" fontId="92" fillId="0" borderId="1" xfId="0" applyNumberFormat="1" applyFont="1" applyBorder="1" applyAlignment="1">
      <alignment horizontal="center" vertical="center" wrapText="1"/>
    </xf>
    <xf numFmtId="173" fontId="92" fillId="0" borderId="75" xfId="0" applyNumberFormat="1" applyFont="1" applyBorder="1" applyAlignment="1">
      <alignment horizontal="center" vertical="center" wrapText="1"/>
    </xf>
    <xf numFmtId="2" fontId="102" fillId="0" borderId="1" xfId="211" applyNumberFormat="1" applyFont="1" applyAlignment="1">
      <alignment horizontal="left" vertical="center" wrapText="1"/>
    </xf>
    <xf numFmtId="2" fontId="91" fillId="0" borderId="5" xfId="0" applyNumberFormat="1" applyFont="1" applyBorder="1" applyAlignment="1">
      <alignment horizontal="center" vertical="center" wrapText="1"/>
    </xf>
    <xf numFmtId="2" fontId="92" fillId="0" borderId="5" xfId="0" applyNumberFormat="1" applyFont="1" applyBorder="1" applyAlignment="1">
      <alignment horizontal="center" vertical="center" wrapText="1"/>
    </xf>
    <xf numFmtId="0" fontId="106" fillId="0" borderId="1" xfId="0" applyFont="1" applyBorder="1" applyAlignment="1">
      <alignment vertical="center" wrapText="1"/>
    </xf>
    <xf numFmtId="0" fontId="106" fillId="0" borderId="1" xfId="3543" applyFont="1" applyFill="1" applyBorder="1" applyAlignment="1" applyProtection="1">
      <alignment horizontal="left" vertical="center" wrapText="1"/>
    </xf>
    <xf numFmtId="2" fontId="103" fillId="0" borderId="1" xfId="211" applyNumberFormat="1" applyFont="1" applyAlignment="1">
      <alignment horizontal="left" vertical="center" wrapText="1"/>
    </xf>
    <xf numFmtId="0" fontId="105" fillId="0" borderId="1" xfId="0" applyFont="1" applyBorder="1" applyAlignment="1">
      <alignment horizontal="left" vertical="center" wrapText="1"/>
    </xf>
    <xf numFmtId="0" fontId="105" fillId="0" borderId="1" xfId="0" applyFont="1" applyBorder="1" applyAlignment="1">
      <alignment vertical="center" wrapText="1"/>
    </xf>
    <xf numFmtId="0" fontId="102" fillId="0" borderId="1" xfId="0" applyFont="1" applyBorder="1" applyAlignment="1">
      <alignment vertical="top" shrinkToFit="1"/>
    </xf>
    <xf numFmtId="0" fontId="105" fillId="0" borderId="1" xfId="0" applyFont="1" applyBorder="1" applyAlignment="1">
      <alignment vertical="top" shrinkToFit="1"/>
    </xf>
    <xf numFmtId="0" fontId="105" fillId="0" borderId="1" xfId="0" applyFont="1" applyBorder="1" applyAlignment="1">
      <alignment horizontal="left" vertical="top" wrapText="1"/>
    </xf>
    <xf numFmtId="0" fontId="102" fillId="0" borderId="1" xfId="0" applyFont="1" applyBorder="1" applyAlignment="1">
      <alignment horizontal="left" vertical="center" wrapText="1"/>
    </xf>
    <xf numFmtId="0" fontId="103" fillId="0" borderId="1" xfId="0" applyFont="1" applyBorder="1" applyAlignment="1">
      <alignment horizontal="left" vertical="center" wrapText="1"/>
    </xf>
    <xf numFmtId="0" fontId="106" fillId="0" borderId="1" xfId="0" applyFont="1" applyBorder="1" applyAlignment="1">
      <alignment horizontal="left" vertical="center" wrapText="1"/>
    </xf>
    <xf numFmtId="0" fontId="104" fillId="0" borderId="1" xfId="0" applyFont="1" applyBorder="1" applyAlignment="1">
      <alignment horizontal="left" vertical="center" wrapText="1"/>
    </xf>
    <xf numFmtId="0" fontId="105" fillId="0" borderId="1" xfId="0" applyFont="1" applyBorder="1" applyAlignment="1">
      <alignment horizontal="left" vertical="top" shrinkToFit="1"/>
    </xf>
    <xf numFmtId="0" fontId="21" fillId="0" borderId="1" xfId="0" applyFont="1" applyBorder="1" applyAlignment="1">
      <alignment horizontal="justify" vertical="center" wrapText="1"/>
    </xf>
    <xf numFmtId="49" fontId="105" fillId="0" borderId="1" xfId="0" applyNumberFormat="1" applyFont="1" applyBorder="1" applyAlignment="1">
      <alignment horizontal="left" vertical="center" wrapText="1"/>
    </xf>
    <xf numFmtId="0" fontId="105" fillId="0" borderId="1" xfId="0" applyFont="1" applyBorder="1" applyAlignment="1">
      <alignment horizontal="justify" vertical="center" wrapText="1"/>
    </xf>
    <xf numFmtId="0" fontId="103" fillId="0" borderId="1" xfId="0" applyFont="1" applyBorder="1" applyAlignment="1">
      <alignment vertical="center" wrapText="1"/>
    </xf>
    <xf numFmtId="0" fontId="103" fillId="0" borderId="1" xfId="3543" applyFont="1" applyFill="1" applyBorder="1" applyAlignment="1" applyProtection="1">
      <alignment vertical="center" wrapText="1"/>
    </xf>
    <xf numFmtId="4" fontId="92" fillId="0" borderId="1" xfId="691" applyNumberFormat="1" applyFont="1" applyBorder="1" applyAlignment="1">
      <alignment horizontal="center" vertical="center" wrapText="1"/>
    </xf>
    <xf numFmtId="4" fontId="107" fillId="2" borderId="1" xfId="0" applyNumberFormat="1" applyFont="1" applyFill="1" applyBorder="1" applyAlignment="1">
      <alignment horizontal="center" vertical="center" wrapText="1"/>
    </xf>
    <xf numFmtId="4" fontId="107" fillId="0" borderId="98" xfId="15" applyNumberFormat="1" applyFont="1" applyBorder="1" applyAlignment="1">
      <alignment horizontal="center" vertical="center" shrinkToFit="1"/>
    </xf>
    <xf numFmtId="4" fontId="107" fillId="0" borderId="75" xfId="15" applyNumberFormat="1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left" vertical="center" wrapText="1"/>
    </xf>
    <xf numFmtId="0" fontId="34" fillId="0" borderId="1" xfId="133" applyFont="1" applyBorder="1" applyAlignment="1">
      <alignment vertical="center" wrapText="1"/>
    </xf>
    <xf numFmtId="0" fontId="34" fillId="0" borderId="1" xfId="3232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justify" vertical="center" wrapText="1"/>
    </xf>
    <xf numFmtId="0" fontId="106" fillId="0" borderId="1" xfId="0" applyFont="1" applyBorder="1" applyAlignment="1">
      <alignment horizontal="justify" vertical="center" wrapText="1"/>
    </xf>
    <xf numFmtId="0" fontId="102" fillId="0" borderId="1" xfId="0" applyFont="1" applyBorder="1" applyAlignment="1">
      <alignment horizontal="justify" vertical="center" wrapText="1"/>
    </xf>
    <xf numFmtId="0" fontId="105" fillId="0" borderId="1" xfId="0" applyFont="1" applyBorder="1" applyAlignment="1">
      <alignment vertical="center"/>
    </xf>
    <xf numFmtId="0" fontId="106" fillId="0" borderId="1" xfId="3543" applyFont="1" applyFill="1" applyBorder="1" applyAlignment="1" applyProtection="1">
      <alignment vertical="center" wrapText="1"/>
    </xf>
    <xf numFmtId="0" fontId="34" fillId="0" borderId="1" xfId="2606" applyFont="1" applyBorder="1" applyAlignment="1">
      <alignment vertical="center" wrapText="1"/>
    </xf>
    <xf numFmtId="0" fontId="106" fillId="0" borderId="1" xfId="1445" applyFont="1" applyBorder="1" applyAlignment="1">
      <alignment vertical="center" wrapText="1"/>
    </xf>
    <xf numFmtId="0" fontId="106" fillId="0" borderId="1" xfId="1445" applyFont="1" applyBorder="1" applyAlignment="1">
      <alignment horizontal="justify" vertical="center"/>
    </xf>
    <xf numFmtId="0" fontId="23" fillId="0" borderId="1" xfId="691" applyFont="1" applyFill="1" applyBorder="1" applyAlignment="1">
      <alignment horizontal="center" vertical="center" wrapText="1"/>
    </xf>
    <xf numFmtId="0" fontId="23" fillId="0" borderId="1" xfId="691" applyFont="1" applyFill="1" applyBorder="1" applyAlignment="1">
      <alignment vertical="center" wrapText="1"/>
    </xf>
    <xf numFmtId="4" fontId="66" fillId="2" borderId="1" xfId="0" applyNumberFormat="1" applyFont="1" applyFill="1" applyBorder="1" applyAlignment="1">
      <alignment horizontal="center"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4" fontId="108" fillId="2" borderId="1" xfId="0" applyNumberFormat="1" applyFont="1" applyFill="1" applyBorder="1" applyAlignment="1">
      <alignment horizontal="center"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22" fillId="0" borderId="1" xfId="691" applyFont="1" applyFill="1" applyBorder="1" applyAlignment="1">
      <alignment vertical="center" wrapText="1"/>
    </xf>
    <xf numFmtId="49" fontId="91" fillId="0" borderId="1" xfId="145" applyNumberFormat="1" applyFont="1" applyBorder="1" applyAlignment="1" applyProtection="1">
      <alignment horizontal="left"/>
    </xf>
    <xf numFmtId="0" fontId="91" fillId="0" borderId="1" xfId="133" applyNumberFormat="1" applyFont="1" applyBorder="1" applyAlignment="1" applyProtection="1">
      <alignment horizontal="left" wrapText="1"/>
    </xf>
    <xf numFmtId="4" fontId="91" fillId="2" borderId="1" xfId="0" applyNumberFormat="1" applyFont="1" applyFill="1" applyBorder="1" applyAlignment="1">
      <alignment horizontal="center" vertical="center" wrapText="1"/>
    </xf>
    <xf numFmtId="49" fontId="92" fillId="0" borderId="1" xfId="145" applyNumberFormat="1" applyFont="1" applyBorder="1" applyAlignment="1" applyProtection="1">
      <alignment horizontal="left"/>
    </xf>
    <xf numFmtId="0" fontId="92" fillId="0" borderId="1" xfId="133" applyNumberFormat="1" applyFont="1" applyBorder="1" applyAlignment="1" applyProtection="1">
      <alignment horizontal="left" wrapText="1"/>
    </xf>
    <xf numFmtId="0" fontId="91" fillId="0" borderId="99" xfId="15" applyFont="1" applyFill="1" applyBorder="1" applyAlignment="1">
      <alignment horizontal="left" wrapText="1"/>
    </xf>
    <xf numFmtId="49" fontId="92" fillId="0" borderId="52" xfId="145" applyNumberFormat="1" applyFont="1" applyBorder="1" applyAlignment="1" applyProtection="1">
      <alignment horizontal="left"/>
    </xf>
    <xf numFmtId="49" fontId="92" fillId="0" borderId="53" xfId="145" applyNumberFormat="1" applyFont="1" applyBorder="1" applyAlignment="1" applyProtection="1">
      <alignment horizontal="left"/>
    </xf>
    <xf numFmtId="0" fontId="92" fillId="0" borderId="5" xfId="133" applyNumberFormat="1" applyFont="1" applyBorder="1" applyAlignment="1" applyProtection="1">
      <alignment horizontal="left" wrapText="1"/>
    </xf>
    <xf numFmtId="0" fontId="91" fillId="0" borderId="5" xfId="133" applyNumberFormat="1" applyFont="1" applyBorder="1" applyAlignment="1" applyProtection="1">
      <alignment horizontal="left" wrapText="1"/>
    </xf>
    <xf numFmtId="4" fontId="91" fillId="2" borderId="5" xfId="0" applyNumberFormat="1" applyFont="1" applyFill="1" applyBorder="1" applyAlignment="1">
      <alignment horizontal="center" vertical="center" wrapText="1"/>
    </xf>
    <xf numFmtId="49" fontId="92" fillId="0" borderId="99" xfId="145" applyNumberFormat="1" applyFont="1" applyBorder="1" applyAlignment="1" applyProtection="1">
      <alignment horizontal="left"/>
    </xf>
    <xf numFmtId="0" fontId="23" fillId="0" borderId="73" xfId="691" applyFont="1" applyFill="1" applyBorder="1" applyAlignment="1">
      <alignment horizontal="center" vertical="center" wrapText="1"/>
    </xf>
    <xf numFmtId="0" fontId="23" fillId="0" borderId="73" xfId="691" applyFont="1" applyFill="1" applyBorder="1" applyAlignment="1">
      <alignment vertical="center" wrapText="1"/>
    </xf>
    <xf numFmtId="4" fontId="23" fillId="0" borderId="98" xfId="15" applyNumberFormat="1" applyFont="1" applyFill="1" applyBorder="1" applyAlignment="1">
      <alignment horizontal="center" vertical="center" shrinkToFit="1"/>
    </xf>
    <xf numFmtId="4" fontId="23" fillId="0" borderId="75" xfId="15" applyNumberFormat="1" applyFont="1" applyFill="1" applyBorder="1" applyAlignment="1">
      <alignment horizontal="center" vertical="center" shrinkToFi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>
      <alignment vertical="top" wrapText="1"/>
    </xf>
    <xf numFmtId="0" fontId="34" fillId="0" borderId="0" xfId="691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3548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39" xfId="2087"/>
    <cellStyle name="style0" xfId="25"/>
    <cellStyle name="style0 2" xfId="26"/>
    <cellStyle name="style0 2 2" xfId="2088"/>
    <cellStyle name="style0 3" xfId="259"/>
    <cellStyle name="style0 3 2" xfId="692"/>
    <cellStyle name="style0 3 2 2" xfId="1496"/>
    <cellStyle name="style0 3 2 3" xfId="2089"/>
    <cellStyle name="style0 3 3" xfId="857"/>
    <cellStyle name="style0 3 3 2" xfId="1407"/>
    <cellStyle name="style0 3 4" xfId="1497"/>
    <cellStyle name="style0 3 5" xfId="2828"/>
    <cellStyle name="style0 4" xfId="687"/>
    <cellStyle name="style0 4 2" xfId="1498"/>
    <cellStyle name="style0 4 3" xfId="1768"/>
    <cellStyle name="style0 4 4" xfId="858"/>
    <cellStyle name="style0 4 4 2" xfId="2090"/>
    <cellStyle name="style0 5" xfId="2091"/>
    <cellStyle name="style0 6" xfId="2829"/>
    <cellStyle name="td" xfId="27"/>
    <cellStyle name="td 2" xfId="28"/>
    <cellStyle name="td 2 2" xfId="2092"/>
    <cellStyle name="td 3" xfId="260"/>
    <cellStyle name="td 3 2" xfId="693"/>
    <cellStyle name="td 3 2 2" xfId="1499"/>
    <cellStyle name="td 3 2 3" xfId="2093"/>
    <cellStyle name="td 3 3" xfId="859"/>
    <cellStyle name="td 3 3 2" xfId="1408"/>
    <cellStyle name="td 3 4" xfId="1500"/>
    <cellStyle name="td 3 5" xfId="2830"/>
    <cellStyle name="td 4" xfId="688"/>
    <cellStyle name="td 4 2" xfId="1501"/>
    <cellStyle name="td 4 3" xfId="1769"/>
    <cellStyle name="td 4 4" xfId="860"/>
    <cellStyle name="td 4 4 2" xfId="2094"/>
    <cellStyle name="td 5" xfId="2095"/>
    <cellStyle name="td 6" xfId="2831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2 2" xfId="2096"/>
    <cellStyle name="xl100 2 3" xfId="861"/>
    <cellStyle name="xl100 2 4" xfId="1502"/>
    <cellStyle name="xl100 2 5" xfId="2832"/>
    <cellStyle name="xl100 3" xfId="262"/>
    <cellStyle name="xl100 3 2" xfId="2098"/>
    <cellStyle name="xl100 3 3" xfId="2097"/>
    <cellStyle name="xl100 4" xfId="606"/>
    <cellStyle name="xl100 4 2" xfId="1770"/>
    <cellStyle name="xl100 4 3" xfId="862"/>
    <cellStyle name="xl100 5" xfId="2099"/>
    <cellStyle name="xl100 6" xfId="2100"/>
    <cellStyle name="xl100 7" xfId="2833"/>
    <cellStyle name="xl101" xfId="31"/>
    <cellStyle name="xl101 2" xfId="263"/>
    <cellStyle name="xl101 2 2" xfId="695"/>
    <cellStyle name="xl101 2 2 2" xfId="2101"/>
    <cellStyle name="xl101 2 3" xfId="863"/>
    <cellStyle name="xl101 2 4" xfId="1503"/>
    <cellStyle name="xl101 2 5" xfId="2835"/>
    <cellStyle name="xl101 2 6" xfId="2834"/>
    <cellStyle name="xl101 3" xfId="264"/>
    <cellStyle name="xl101 3 2" xfId="2103"/>
    <cellStyle name="xl101 3 3" xfId="2102"/>
    <cellStyle name="xl101 3 4" xfId="2837"/>
    <cellStyle name="xl101 3 5" xfId="2836"/>
    <cellStyle name="xl101 4" xfId="612"/>
    <cellStyle name="xl101 4 2" xfId="1771"/>
    <cellStyle name="xl101 4 3" xfId="864"/>
    <cellStyle name="xl101 5" xfId="1978"/>
    <cellStyle name="xl101 5 2" xfId="2104"/>
    <cellStyle name="xl101 6" xfId="2105"/>
    <cellStyle name="xl101 6 2" xfId="2106"/>
    <cellStyle name="xl101 7" xfId="2838"/>
    <cellStyle name="xl102" xfId="32"/>
    <cellStyle name="xl102 2" xfId="265"/>
    <cellStyle name="xl102 2 2" xfId="696"/>
    <cellStyle name="xl102 2 2 2" xfId="2107"/>
    <cellStyle name="xl102 2 3" xfId="865"/>
    <cellStyle name="xl102 2 4" xfId="1504"/>
    <cellStyle name="xl102 2 5" xfId="2840"/>
    <cellStyle name="xl102 2 6" xfId="2839"/>
    <cellStyle name="xl102 3" xfId="266"/>
    <cellStyle name="xl102 3 2" xfId="2109"/>
    <cellStyle name="xl102 3 3" xfId="2108"/>
    <cellStyle name="xl102 3 4" xfId="2842"/>
    <cellStyle name="xl102 3 5" xfId="2841"/>
    <cellStyle name="xl102 4" xfId="608"/>
    <cellStyle name="xl102 4 2" xfId="1772"/>
    <cellStyle name="xl102 4 3" xfId="866"/>
    <cellStyle name="xl102 5" xfId="1988"/>
    <cellStyle name="xl102 5 2" xfId="2110"/>
    <cellStyle name="xl102 6" xfId="2111"/>
    <cellStyle name="xl102 6 2" xfId="2112"/>
    <cellStyle name="xl102 7" xfId="2843"/>
    <cellStyle name="xl103" xfId="33"/>
    <cellStyle name="xl103 2" xfId="267"/>
    <cellStyle name="xl103 2 2" xfId="697"/>
    <cellStyle name="xl103 2 2 2" xfId="2113"/>
    <cellStyle name="xl103 2 3" xfId="867"/>
    <cellStyle name="xl103 2 4" xfId="1505"/>
    <cellStyle name="xl103 2 5" xfId="2845"/>
    <cellStyle name="xl103 2 6" xfId="2844"/>
    <cellStyle name="xl103 3" xfId="268"/>
    <cellStyle name="xl103 3 2" xfId="2115"/>
    <cellStyle name="xl103 3 3" xfId="2114"/>
    <cellStyle name="xl103 3 4" xfId="2847"/>
    <cellStyle name="xl103 3 5" xfId="2846"/>
    <cellStyle name="xl103 4" xfId="616"/>
    <cellStyle name="xl103 4 2" xfId="1773"/>
    <cellStyle name="xl103 4 3" xfId="868"/>
    <cellStyle name="xl103 5" xfId="1990"/>
    <cellStyle name="xl103 5 2" xfId="2116"/>
    <cellStyle name="xl103 6" xfId="2117"/>
    <cellStyle name="xl103 6 2" xfId="2118"/>
    <cellStyle name="xl103 7" xfId="2848"/>
    <cellStyle name="xl104" xfId="34"/>
    <cellStyle name="xl104 2" xfId="269"/>
    <cellStyle name="xl104 2 2" xfId="698"/>
    <cellStyle name="xl104 2 2 2" xfId="2119"/>
    <cellStyle name="xl104 2 3" xfId="869"/>
    <cellStyle name="xl104 2 4" xfId="1506"/>
    <cellStyle name="xl104 2 5" xfId="2850"/>
    <cellStyle name="xl104 2 6" xfId="2849"/>
    <cellStyle name="xl104 3" xfId="270"/>
    <cellStyle name="xl104 3 2" xfId="2121"/>
    <cellStyle name="xl104 3 3" xfId="2120"/>
    <cellStyle name="xl104 3 4" xfId="2851"/>
    <cellStyle name="xl104 4" xfId="619"/>
    <cellStyle name="xl104 4 2" xfId="1774"/>
    <cellStyle name="xl104 4 3" xfId="870"/>
    <cellStyle name="xl104 5" xfId="1995"/>
    <cellStyle name="xl104 5 2" xfId="2122"/>
    <cellStyle name="xl104 6" xfId="2123"/>
    <cellStyle name="xl104 7" xfId="2852"/>
    <cellStyle name="xl105" xfId="35"/>
    <cellStyle name="xl105 2" xfId="271"/>
    <cellStyle name="xl105 2 2" xfId="699"/>
    <cellStyle name="xl105 2 2 2" xfId="2124"/>
    <cellStyle name="xl105 2 3" xfId="871"/>
    <cellStyle name="xl105 2 4" xfId="1507"/>
    <cellStyle name="xl105 2 5" xfId="2854"/>
    <cellStyle name="xl105 2 6" xfId="2853"/>
    <cellStyle name="xl105 3" xfId="272"/>
    <cellStyle name="xl105 3 2" xfId="2126"/>
    <cellStyle name="xl105 3 3" xfId="2125"/>
    <cellStyle name="xl105 3 4" xfId="2856"/>
    <cellStyle name="xl105 3 5" xfId="2855"/>
    <cellStyle name="xl105 4" xfId="604"/>
    <cellStyle name="xl105 4 2" xfId="1775"/>
    <cellStyle name="xl105 4 3" xfId="872"/>
    <cellStyle name="xl105 5" xfId="1991"/>
    <cellStyle name="xl105 5 2" xfId="2128"/>
    <cellStyle name="xl105 5 3" xfId="2127"/>
    <cellStyle name="xl105 6" xfId="2857"/>
    <cellStyle name="xl106" xfId="36"/>
    <cellStyle name="xl106 2" xfId="273"/>
    <cellStyle name="xl106 2 2" xfId="700"/>
    <cellStyle name="xl106 2 2 2" xfId="2129"/>
    <cellStyle name="xl106 2 3" xfId="873"/>
    <cellStyle name="xl106 2 4" xfId="1508"/>
    <cellStyle name="xl106 2 5" xfId="2859"/>
    <cellStyle name="xl106 2 6" xfId="2858"/>
    <cellStyle name="xl106 3" xfId="274"/>
    <cellStyle name="xl106 3 2" xfId="2131"/>
    <cellStyle name="xl106 3 3" xfId="2130"/>
    <cellStyle name="xl106 3 4" xfId="2861"/>
    <cellStyle name="xl106 3 5" xfId="2860"/>
    <cellStyle name="xl106 4" xfId="607"/>
    <cellStyle name="xl106 4 2" xfId="1776"/>
    <cellStyle name="xl106 4 3" xfId="874"/>
    <cellStyle name="xl106 5" xfId="1996"/>
    <cellStyle name="xl106 5 2" xfId="2133"/>
    <cellStyle name="xl106 5 3" xfId="2132"/>
    <cellStyle name="xl106 6" xfId="2862"/>
    <cellStyle name="xl107" xfId="37"/>
    <cellStyle name="xl107 2" xfId="275"/>
    <cellStyle name="xl107 2 2" xfId="701"/>
    <cellStyle name="xl107 2 2 2" xfId="2134"/>
    <cellStyle name="xl107 2 3" xfId="875"/>
    <cellStyle name="xl107 2 4" xfId="1509"/>
    <cellStyle name="xl107 2 5" xfId="2863"/>
    <cellStyle name="xl107 3" xfId="276"/>
    <cellStyle name="xl107 3 2" xfId="2136"/>
    <cellStyle name="xl107 3 3" xfId="2135"/>
    <cellStyle name="xl107 4" xfId="613"/>
    <cellStyle name="xl107 4 2" xfId="1777"/>
    <cellStyle name="xl107 4 3" xfId="876"/>
    <cellStyle name="xl107 5" xfId="2137"/>
    <cellStyle name="xl107 6" xfId="2138"/>
    <cellStyle name="xl107 7" xfId="2864"/>
    <cellStyle name="xl108" xfId="38"/>
    <cellStyle name="xl108 2" xfId="277"/>
    <cellStyle name="xl108 2 2" xfId="702"/>
    <cellStyle name="xl108 2 2 2" xfId="2139"/>
    <cellStyle name="xl108 2 3" xfId="877"/>
    <cellStyle name="xl108 2 4" xfId="1510"/>
    <cellStyle name="xl108 2 5" xfId="2865"/>
    <cellStyle name="xl108 3" xfId="278"/>
    <cellStyle name="xl108 3 2" xfId="2141"/>
    <cellStyle name="xl108 3 3" xfId="2140"/>
    <cellStyle name="xl108 4" xfId="618"/>
    <cellStyle name="xl108 4 2" xfId="1778"/>
    <cellStyle name="xl108 4 3" xfId="878"/>
    <cellStyle name="xl108 5" xfId="2142"/>
    <cellStyle name="xl108 6" xfId="2143"/>
    <cellStyle name="xl108 7" xfId="2866"/>
    <cellStyle name="xl109" xfId="39"/>
    <cellStyle name="xl109 2" xfId="279"/>
    <cellStyle name="xl109 2 2" xfId="703"/>
    <cellStyle name="xl109 2 2 2" xfId="2144"/>
    <cellStyle name="xl109 2 3" xfId="879"/>
    <cellStyle name="xl109 2 4" xfId="1511"/>
    <cellStyle name="xl109 2 5" xfId="2867"/>
    <cellStyle name="xl109 3" xfId="280"/>
    <cellStyle name="xl109 3 2" xfId="2146"/>
    <cellStyle name="xl109 3 3" xfId="2145"/>
    <cellStyle name="xl109 4" xfId="605"/>
    <cellStyle name="xl109 4 2" xfId="1779"/>
    <cellStyle name="xl109 4 3" xfId="880"/>
    <cellStyle name="xl109 5" xfId="2147"/>
    <cellStyle name="xl109 6" xfId="2148"/>
    <cellStyle name="xl109 7" xfId="2868"/>
    <cellStyle name="xl110" xfId="40"/>
    <cellStyle name="xl110 2" xfId="281"/>
    <cellStyle name="xl110 2 2" xfId="704"/>
    <cellStyle name="xl110 2 2 2" xfId="2149"/>
    <cellStyle name="xl110 2 3" xfId="881"/>
    <cellStyle name="xl110 2 4" xfId="1512"/>
    <cellStyle name="xl110 2 5" xfId="2869"/>
    <cellStyle name="xl110 3" xfId="282"/>
    <cellStyle name="xl110 3 2" xfId="2151"/>
    <cellStyle name="xl110 3 3" xfId="2150"/>
    <cellStyle name="xl110 4" xfId="614"/>
    <cellStyle name="xl110 4 2" xfId="1780"/>
    <cellStyle name="xl110 4 3" xfId="882"/>
    <cellStyle name="xl110 5" xfId="2152"/>
    <cellStyle name="xl110 6" xfId="2153"/>
    <cellStyle name="xl110 7" xfId="2870"/>
    <cellStyle name="xl111" xfId="41"/>
    <cellStyle name="xl111 2" xfId="283"/>
    <cellStyle name="xl111 2 2" xfId="705"/>
    <cellStyle name="xl111 2 2 2" xfId="2154"/>
    <cellStyle name="xl111 2 3" xfId="883"/>
    <cellStyle name="xl111 2 4" xfId="1513"/>
    <cellStyle name="xl111 2 5" xfId="2872"/>
    <cellStyle name="xl111 2 6" xfId="2871"/>
    <cellStyle name="xl111 3" xfId="284"/>
    <cellStyle name="xl111 3 2" xfId="2156"/>
    <cellStyle name="xl111 3 3" xfId="2155"/>
    <cellStyle name="xl111 3 4" xfId="2874"/>
    <cellStyle name="xl111 3 5" xfId="2873"/>
    <cellStyle name="xl111 4" xfId="615"/>
    <cellStyle name="xl111 4 2" xfId="1781"/>
    <cellStyle name="xl111 4 3" xfId="884"/>
    <cellStyle name="xl111 5" xfId="1997"/>
    <cellStyle name="xl111 5 2" xfId="2157"/>
    <cellStyle name="xl111 6" xfId="2158"/>
    <cellStyle name="xl111 6 2" xfId="2159"/>
    <cellStyle name="xl111 7" xfId="2875"/>
    <cellStyle name="xl112" xfId="42"/>
    <cellStyle name="xl112 2" xfId="285"/>
    <cellStyle name="xl112 2 2" xfId="706"/>
    <cellStyle name="xl112 2 2 2" xfId="2160"/>
    <cellStyle name="xl112 2 3" xfId="885"/>
    <cellStyle name="xl112 2 4" xfId="1514"/>
    <cellStyle name="xl112 2 5" xfId="2876"/>
    <cellStyle name="xl112 3" xfId="286"/>
    <cellStyle name="xl112 3 2" xfId="2162"/>
    <cellStyle name="xl112 3 3" xfId="2161"/>
    <cellStyle name="xl112 4" xfId="609"/>
    <cellStyle name="xl112 4 2" xfId="1782"/>
    <cellStyle name="xl112 4 3" xfId="886"/>
    <cellStyle name="xl112 5" xfId="2163"/>
    <cellStyle name="xl112 6" xfId="2164"/>
    <cellStyle name="xl112 7" xfId="2877"/>
    <cellStyle name="xl113" xfId="43"/>
    <cellStyle name="xl113 2" xfId="287"/>
    <cellStyle name="xl113 2 2" xfId="707"/>
    <cellStyle name="xl113 2 2 2" xfId="2165"/>
    <cellStyle name="xl113 2 3" xfId="887"/>
    <cellStyle name="xl113 2 4" xfId="1515"/>
    <cellStyle name="xl113 2 5" xfId="2878"/>
    <cellStyle name="xl113 3" xfId="288"/>
    <cellStyle name="xl113 3 2" xfId="2167"/>
    <cellStyle name="xl113 3 3" xfId="2166"/>
    <cellStyle name="xl113 4" xfId="617"/>
    <cellStyle name="xl113 4 2" xfId="1783"/>
    <cellStyle name="xl113 4 3" xfId="888"/>
    <cellStyle name="xl113 5" xfId="2168"/>
    <cellStyle name="xl113 6" xfId="2169"/>
    <cellStyle name="xl113 7" xfId="2879"/>
    <cellStyle name="xl114" xfId="44"/>
    <cellStyle name="xl114 2" xfId="289"/>
    <cellStyle name="xl114 2 2" xfId="708"/>
    <cellStyle name="xl114 2 2 2" xfId="2170"/>
    <cellStyle name="xl114 2 3" xfId="889"/>
    <cellStyle name="xl114 2 4" xfId="1516"/>
    <cellStyle name="xl114 2 5" xfId="2881"/>
    <cellStyle name="xl114 2 6" xfId="2880"/>
    <cellStyle name="xl114 3" xfId="290"/>
    <cellStyle name="xl114 3 2" xfId="2172"/>
    <cellStyle name="xl114 3 3" xfId="2171"/>
    <cellStyle name="xl114 3 4" xfId="2883"/>
    <cellStyle name="xl114 3 5" xfId="2882"/>
    <cellStyle name="xl114 4" xfId="610"/>
    <cellStyle name="xl114 4 2" xfId="1784"/>
    <cellStyle name="xl114 4 3" xfId="890"/>
    <cellStyle name="xl114 5" xfId="1992"/>
    <cellStyle name="xl114 5 2" xfId="2173"/>
    <cellStyle name="xl114 6" xfId="2174"/>
    <cellStyle name="xl114 6 2" xfId="2175"/>
    <cellStyle name="xl114 7" xfId="2884"/>
    <cellStyle name="xl115" xfId="45"/>
    <cellStyle name="xl115 2" xfId="291"/>
    <cellStyle name="xl115 2 2" xfId="709"/>
    <cellStyle name="xl115 2 2 2" xfId="2176"/>
    <cellStyle name="xl115 2 3" xfId="891"/>
    <cellStyle name="xl115 2 4" xfId="1517"/>
    <cellStyle name="xl115 2 5" xfId="2885"/>
    <cellStyle name="xl115 3" xfId="292"/>
    <cellStyle name="xl115 3 2" xfId="2178"/>
    <cellStyle name="xl115 3 3" xfId="2177"/>
    <cellStyle name="xl115 4" xfId="611"/>
    <cellStyle name="xl115 4 2" xfId="1785"/>
    <cellStyle name="xl115 4 3" xfId="892"/>
    <cellStyle name="xl115 5" xfId="2179"/>
    <cellStyle name="xl115 6" xfId="2180"/>
    <cellStyle name="xl115 7" xfId="2886"/>
    <cellStyle name="xl116" xfId="46"/>
    <cellStyle name="xl116 2" xfId="293"/>
    <cellStyle name="xl116 2 2" xfId="710"/>
    <cellStyle name="xl116 2 2 2" xfId="2181"/>
    <cellStyle name="xl116 2 3" xfId="893"/>
    <cellStyle name="xl116 2 4" xfId="1518"/>
    <cellStyle name="xl116 2 5" xfId="2887"/>
    <cellStyle name="xl116 3" xfId="294"/>
    <cellStyle name="xl116 3 2" xfId="2183"/>
    <cellStyle name="xl116 3 3" xfId="2182"/>
    <cellStyle name="xl116 4" xfId="620"/>
    <cellStyle name="xl116 4 2" xfId="1786"/>
    <cellStyle name="xl116 4 3" xfId="894"/>
    <cellStyle name="xl116 5" xfId="2184"/>
    <cellStyle name="xl116 6" xfId="2185"/>
    <cellStyle name="xl116 7" xfId="2888"/>
    <cellStyle name="xl117" xfId="47"/>
    <cellStyle name="xl117 2" xfId="295"/>
    <cellStyle name="xl117 2 2" xfId="711"/>
    <cellStyle name="xl117 2 2 2" xfId="2186"/>
    <cellStyle name="xl117 2 3" xfId="895"/>
    <cellStyle name="xl117 2 4" xfId="1519"/>
    <cellStyle name="xl117 2 5" xfId="2889"/>
    <cellStyle name="xl117 3" xfId="296"/>
    <cellStyle name="xl117 3 2" xfId="2188"/>
    <cellStyle name="xl117 3 3" xfId="2187"/>
    <cellStyle name="xl117 4" xfId="643"/>
    <cellStyle name="xl117 4 2" xfId="1787"/>
    <cellStyle name="xl117 4 3" xfId="896"/>
    <cellStyle name="xl117 5" xfId="2189"/>
    <cellStyle name="xl117 6" xfId="2190"/>
    <cellStyle name="xl117 7" xfId="2890"/>
    <cellStyle name="xl118" xfId="48"/>
    <cellStyle name="xl118 2" xfId="297"/>
    <cellStyle name="xl118 2 2" xfId="712"/>
    <cellStyle name="xl118 2 2 2" xfId="2191"/>
    <cellStyle name="xl118 2 3" xfId="897"/>
    <cellStyle name="xl118 2 4" xfId="1520"/>
    <cellStyle name="xl118 2 5" xfId="2892"/>
    <cellStyle name="xl118 2 6" xfId="2891"/>
    <cellStyle name="xl118 3" xfId="298"/>
    <cellStyle name="xl118 3 2" xfId="2193"/>
    <cellStyle name="xl118 3 3" xfId="2192"/>
    <cellStyle name="xl118 3 4" xfId="2894"/>
    <cellStyle name="xl118 3 5" xfId="2893"/>
    <cellStyle name="xl118 4" xfId="647"/>
    <cellStyle name="xl118 4 2" xfId="1788"/>
    <cellStyle name="xl118 4 3" xfId="898"/>
    <cellStyle name="xl118 5" xfId="1993"/>
    <cellStyle name="xl118 5 2" xfId="2194"/>
    <cellStyle name="xl118 6" xfId="2195"/>
    <cellStyle name="xl118 6 2" xfId="2196"/>
    <cellStyle name="xl118 7" xfId="2895"/>
    <cellStyle name="xl119" xfId="49"/>
    <cellStyle name="xl119 2" xfId="299"/>
    <cellStyle name="xl119 2 2" xfId="713"/>
    <cellStyle name="xl119 2 2 2" xfId="2197"/>
    <cellStyle name="xl119 2 3" xfId="899"/>
    <cellStyle name="xl119 2 4" xfId="1521"/>
    <cellStyle name="xl119 2 5" xfId="2897"/>
    <cellStyle name="xl119 2 6" xfId="2896"/>
    <cellStyle name="xl119 3" xfId="300"/>
    <cellStyle name="xl119 3 2" xfId="2199"/>
    <cellStyle name="xl119 3 3" xfId="2198"/>
    <cellStyle name="xl119 3 4" xfId="2899"/>
    <cellStyle name="xl119 3 5" xfId="2898"/>
    <cellStyle name="xl119 4" xfId="651"/>
    <cellStyle name="xl119 4 2" xfId="1789"/>
    <cellStyle name="xl119 4 3" xfId="900"/>
    <cellStyle name="xl119 5" xfId="1994"/>
    <cellStyle name="xl119 5 2" xfId="2200"/>
    <cellStyle name="xl119 6" xfId="2201"/>
    <cellStyle name="xl119 6 2" xfId="2202"/>
    <cellStyle name="xl119 7" xfId="2900"/>
    <cellStyle name="xl120" xfId="50"/>
    <cellStyle name="xl120 2" xfId="301"/>
    <cellStyle name="xl120 2 2" xfId="714"/>
    <cellStyle name="xl120 2 2 2" xfId="2203"/>
    <cellStyle name="xl120 2 3" xfId="901"/>
    <cellStyle name="xl120 2 4" xfId="1522"/>
    <cellStyle name="xl120 2 5" xfId="2902"/>
    <cellStyle name="xl120 2 6" xfId="2901"/>
    <cellStyle name="xl120 3" xfId="302"/>
    <cellStyle name="xl120 3 2" xfId="2205"/>
    <cellStyle name="xl120 3 3" xfId="2204"/>
    <cellStyle name="xl120 3 4" xfId="2904"/>
    <cellStyle name="xl120 3 5" xfId="2903"/>
    <cellStyle name="xl120 4" xfId="657"/>
    <cellStyle name="xl120 4 2" xfId="1790"/>
    <cellStyle name="xl120 4 3" xfId="902"/>
    <cellStyle name="xl120 5" xfId="1999"/>
    <cellStyle name="xl120 5 2" xfId="2206"/>
    <cellStyle name="xl120 6" xfId="2207"/>
    <cellStyle name="xl120 6 2" xfId="2208"/>
    <cellStyle name="xl120 7" xfId="2905"/>
    <cellStyle name="xl121" xfId="51"/>
    <cellStyle name="xl121 2" xfId="303"/>
    <cellStyle name="xl121 2 2" xfId="715"/>
    <cellStyle name="xl121 2 2 2" xfId="2209"/>
    <cellStyle name="xl121 2 3" xfId="903"/>
    <cellStyle name="xl121 2 4" xfId="1523"/>
    <cellStyle name="xl121 2 5" xfId="2907"/>
    <cellStyle name="xl121 2 6" xfId="2906"/>
    <cellStyle name="xl121 3" xfId="304"/>
    <cellStyle name="xl121 3 2" xfId="2211"/>
    <cellStyle name="xl121 3 3" xfId="2210"/>
    <cellStyle name="xl121 3 4" xfId="2909"/>
    <cellStyle name="xl121 3 5" xfId="2908"/>
    <cellStyle name="xl121 4" xfId="658"/>
    <cellStyle name="xl121 4 2" xfId="1791"/>
    <cellStyle name="xl121 4 3" xfId="904"/>
    <cellStyle name="xl121 5" xfId="2015"/>
    <cellStyle name="xl121 5 2" xfId="2212"/>
    <cellStyle name="xl121 6" xfId="2213"/>
    <cellStyle name="xl121 6 2" xfId="2214"/>
    <cellStyle name="xl121 7" xfId="2910"/>
    <cellStyle name="xl122" xfId="52"/>
    <cellStyle name="xl122 2" xfId="305"/>
    <cellStyle name="xl122 2 2" xfId="716"/>
    <cellStyle name="xl122 2 2 2" xfId="2215"/>
    <cellStyle name="xl122 2 3" xfId="905"/>
    <cellStyle name="xl122 2 4" xfId="1524"/>
    <cellStyle name="xl122 2 5" xfId="2912"/>
    <cellStyle name="xl122 2 6" xfId="2911"/>
    <cellStyle name="xl122 3" xfId="306"/>
    <cellStyle name="xl122 3 2" xfId="2217"/>
    <cellStyle name="xl122 3 3" xfId="2216"/>
    <cellStyle name="xl122 3 4" xfId="2914"/>
    <cellStyle name="xl122 3 5" xfId="2913"/>
    <cellStyle name="xl122 4" xfId="659"/>
    <cellStyle name="xl122 4 2" xfId="1792"/>
    <cellStyle name="xl122 4 3" xfId="906"/>
    <cellStyle name="xl122 5" xfId="2018"/>
    <cellStyle name="xl122 5 2" xfId="2218"/>
    <cellStyle name="xl122 6" xfId="2219"/>
    <cellStyle name="xl122 6 2" xfId="2220"/>
    <cellStyle name="xl122 7" xfId="2915"/>
    <cellStyle name="xl123" xfId="53"/>
    <cellStyle name="xl123 2" xfId="307"/>
    <cellStyle name="xl123 2 2" xfId="717"/>
    <cellStyle name="xl123 2 2 2" xfId="2221"/>
    <cellStyle name="xl123 2 3" xfId="907"/>
    <cellStyle name="xl123 2 4" xfId="1525"/>
    <cellStyle name="xl123 2 5" xfId="2917"/>
    <cellStyle name="xl123 2 6" xfId="2916"/>
    <cellStyle name="xl123 3" xfId="308"/>
    <cellStyle name="xl123 3 2" xfId="2223"/>
    <cellStyle name="xl123 3 3" xfId="2222"/>
    <cellStyle name="xl123 3 4" xfId="2919"/>
    <cellStyle name="xl123 3 5" xfId="2918"/>
    <cellStyle name="xl123 4" xfId="661"/>
    <cellStyle name="xl123 4 2" xfId="1793"/>
    <cellStyle name="xl123 4 3" xfId="908"/>
    <cellStyle name="xl123 5" xfId="2021"/>
    <cellStyle name="xl123 5 2" xfId="2224"/>
    <cellStyle name="xl123 6" xfId="2225"/>
    <cellStyle name="xl123 6 2" xfId="2226"/>
    <cellStyle name="xl123 7" xfId="2920"/>
    <cellStyle name="xl124" xfId="54"/>
    <cellStyle name="xl124 2" xfId="309"/>
    <cellStyle name="xl124 2 2" xfId="718"/>
    <cellStyle name="xl124 2 2 2" xfId="2227"/>
    <cellStyle name="xl124 2 3" xfId="909"/>
    <cellStyle name="xl124 2 4" xfId="1526"/>
    <cellStyle name="xl124 2 5" xfId="2922"/>
    <cellStyle name="xl124 2 6" xfId="2921"/>
    <cellStyle name="xl124 3" xfId="310"/>
    <cellStyle name="xl124 3 2" xfId="2229"/>
    <cellStyle name="xl124 3 3" xfId="2228"/>
    <cellStyle name="xl124 3 4" xfId="2924"/>
    <cellStyle name="xl124 3 5" xfId="2923"/>
    <cellStyle name="xl124 4" xfId="682"/>
    <cellStyle name="xl124 4 2" xfId="1794"/>
    <cellStyle name="xl124 4 3" xfId="910"/>
    <cellStyle name="xl124 5" xfId="2037"/>
    <cellStyle name="xl124 5 2" xfId="2230"/>
    <cellStyle name="xl124 6" xfId="2231"/>
    <cellStyle name="xl124 6 2" xfId="2232"/>
    <cellStyle name="xl124 7" xfId="2925"/>
    <cellStyle name="xl125" xfId="55"/>
    <cellStyle name="xl125 2" xfId="311"/>
    <cellStyle name="xl125 2 2" xfId="719"/>
    <cellStyle name="xl125 2 2 2" xfId="2233"/>
    <cellStyle name="xl125 2 3" xfId="911"/>
    <cellStyle name="xl125 2 4" xfId="1527"/>
    <cellStyle name="xl125 2 5" xfId="2927"/>
    <cellStyle name="xl125 2 6" xfId="2926"/>
    <cellStyle name="xl125 3" xfId="312"/>
    <cellStyle name="xl125 3 2" xfId="2235"/>
    <cellStyle name="xl125 3 3" xfId="2234"/>
    <cellStyle name="xl125 3 4" xfId="2929"/>
    <cellStyle name="xl125 3 5" xfId="2928"/>
    <cellStyle name="xl125 4" xfId="685"/>
    <cellStyle name="xl125 4 2" xfId="1795"/>
    <cellStyle name="xl125 4 3" xfId="912"/>
    <cellStyle name="xl125 5" xfId="2039"/>
    <cellStyle name="xl125 5 2" xfId="2236"/>
    <cellStyle name="xl125 6" xfId="2237"/>
    <cellStyle name="xl125 6 2" xfId="2238"/>
    <cellStyle name="xl125 7" xfId="2930"/>
    <cellStyle name="xl126" xfId="56"/>
    <cellStyle name="xl126 2" xfId="313"/>
    <cellStyle name="xl126 2 2" xfId="720"/>
    <cellStyle name="xl126 2 2 2" xfId="2239"/>
    <cellStyle name="xl126 2 3" xfId="913"/>
    <cellStyle name="xl126 2 4" xfId="1528"/>
    <cellStyle name="xl126 2 5" xfId="2932"/>
    <cellStyle name="xl126 2 6" xfId="2931"/>
    <cellStyle name="xl126 3" xfId="314"/>
    <cellStyle name="xl126 3 2" xfId="2241"/>
    <cellStyle name="xl126 3 3" xfId="2240"/>
    <cellStyle name="xl126 3 4" xfId="2934"/>
    <cellStyle name="xl126 3 5" xfId="2933"/>
    <cellStyle name="xl126 4" xfId="621"/>
    <cellStyle name="xl126 4 2" xfId="1796"/>
    <cellStyle name="xl126 4 3" xfId="914"/>
    <cellStyle name="xl126 5" xfId="2040"/>
    <cellStyle name="xl126 5 2" xfId="2242"/>
    <cellStyle name="xl126 6" xfId="2243"/>
    <cellStyle name="xl126 6 2" xfId="2244"/>
    <cellStyle name="xl126 7" xfId="2935"/>
    <cellStyle name="xl127" xfId="57"/>
    <cellStyle name="xl127 2" xfId="315"/>
    <cellStyle name="xl127 2 2" xfId="721"/>
    <cellStyle name="xl127 2 2 2" xfId="2245"/>
    <cellStyle name="xl127 2 3" xfId="915"/>
    <cellStyle name="xl127 2 4" xfId="1529"/>
    <cellStyle name="xl127 2 5" xfId="2937"/>
    <cellStyle name="xl127 2 6" xfId="2936"/>
    <cellStyle name="xl127 3" xfId="316"/>
    <cellStyle name="xl127 3 2" xfId="2247"/>
    <cellStyle name="xl127 3 3" xfId="2246"/>
    <cellStyle name="xl127 3 4" xfId="2939"/>
    <cellStyle name="xl127 3 5" xfId="2938"/>
    <cellStyle name="xl127 4" xfId="624"/>
    <cellStyle name="xl127 4 2" xfId="1797"/>
    <cellStyle name="xl127 4 3" xfId="916"/>
    <cellStyle name="xl127 5" xfId="1998"/>
    <cellStyle name="xl127 5 2" xfId="2248"/>
    <cellStyle name="xl127 6" xfId="2249"/>
    <cellStyle name="xl127 6 2" xfId="2250"/>
    <cellStyle name="xl127 7" xfId="2940"/>
    <cellStyle name="xl128" xfId="58"/>
    <cellStyle name="xl128 2" xfId="317"/>
    <cellStyle name="xl128 2 2" xfId="722"/>
    <cellStyle name="xl128 2 2 2" xfId="2251"/>
    <cellStyle name="xl128 2 3" xfId="917"/>
    <cellStyle name="xl128 2 4" xfId="1530"/>
    <cellStyle name="xl128 2 5" xfId="2941"/>
    <cellStyle name="xl128 3" xfId="318"/>
    <cellStyle name="xl128 3 2" xfId="2253"/>
    <cellStyle name="xl128 3 3" xfId="2252"/>
    <cellStyle name="xl128 4" xfId="627"/>
    <cellStyle name="xl128 4 2" xfId="1798"/>
    <cellStyle name="xl128 4 3" xfId="918"/>
    <cellStyle name="xl128 5" xfId="2254"/>
    <cellStyle name="xl128 6" xfId="2255"/>
    <cellStyle name="xl128 7" xfId="2942"/>
    <cellStyle name="xl129" xfId="59"/>
    <cellStyle name="xl129 2" xfId="319"/>
    <cellStyle name="xl129 2 2" xfId="723"/>
    <cellStyle name="xl129 2 2 2" xfId="2256"/>
    <cellStyle name="xl129 2 3" xfId="919"/>
    <cellStyle name="xl129 2 4" xfId="1531"/>
    <cellStyle name="xl129 2 5" xfId="2943"/>
    <cellStyle name="xl129 3" xfId="320"/>
    <cellStyle name="xl129 3 2" xfId="2258"/>
    <cellStyle name="xl129 3 3" xfId="2257"/>
    <cellStyle name="xl129 4" xfId="629"/>
    <cellStyle name="xl129 4 2" xfId="1799"/>
    <cellStyle name="xl129 4 3" xfId="920"/>
    <cellStyle name="xl129 5" xfId="2259"/>
    <cellStyle name="xl129 6" xfId="2260"/>
    <cellStyle name="xl129 7" xfId="2944"/>
    <cellStyle name="xl130" xfId="60"/>
    <cellStyle name="xl130 2" xfId="321"/>
    <cellStyle name="xl130 2 2" xfId="724"/>
    <cellStyle name="xl130 2 2 2" xfId="2261"/>
    <cellStyle name="xl130 2 3" xfId="921"/>
    <cellStyle name="xl130 2 4" xfId="1532"/>
    <cellStyle name="xl130 2 5" xfId="2945"/>
    <cellStyle name="xl130 3" xfId="322"/>
    <cellStyle name="xl130 3 2" xfId="2263"/>
    <cellStyle name="xl130 3 3" xfId="2262"/>
    <cellStyle name="xl130 4" xfId="634"/>
    <cellStyle name="xl130 4 2" xfId="1800"/>
    <cellStyle name="xl130 4 3" xfId="922"/>
    <cellStyle name="xl130 5" xfId="2264"/>
    <cellStyle name="xl130 6" xfId="2265"/>
    <cellStyle name="xl130 7" xfId="2946"/>
    <cellStyle name="xl131" xfId="61"/>
    <cellStyle name="xl131 2" xfId="323"/>
    <cellStyle name="xl131 2 2" xfId="725"/>
    <cellStyle name="xl131 2 2 2" xfId="2266"/>
    <cellStyle name="xl131 2 3" xfId="923"/>
    <cellStyle name="xl131 2 4" xfId="1533"/>
    <cellStyle name="xl131 2 5" xfId="2947"/>
    <cellStyle name="xl131 3" xfId="324"/>
    <cellStyle name="xl131 3 2" xfId="2268"/>
    <cellStyle name="xl131 3 3" xfId="2267"/>
    <cellStyle name="xl131 4" xfId="636"/>
    <cellStyle name="xl131 4 2" xfId="1801"/>
    <cellStyle name="xl131 4 3" xfId="924"/>
    <cellStyle name="xl131 5" xfId="2269"/>
    <cellStyle name="xl131 6" xfId="2270"/>
    <cellStyle name="xl131 7" xfId="2948"/>
    <cellStyle name="xl132" xfId="62"/>
    <cellStyle name="xl132 2" xfId="325"/>
    <cellStyle name="xl132 2 2" xfId="726"/>
    <cellStyle name="xl132 2 2 2" xfId="2271"/>
    <cellStyle name="xl132 2 3" xfId="925"/>
    <cellStyle name="xl132 2 4" xfId="1534"/>
    <cellStyle name="xl132 2 5" xfId="2949"/>
    <cellStyle name="xl132 3" xfId="326"/>
    <cellStyle name="xl132 3 2" xfId="2273"/>
    <cellStyle name="xl132 3 3" xfId="2272"/>
    <cellStyle name="xl132 4" xfId="638"/>
    <cellStyle name="xl132 4 2" xfId="1802"/>
    <cellStyle name="xl132 4 3" xfId="926"/>
    <cellStyle name="xl132 5" xfId="2274"/>
    <cellStyle name="xl132 6" xfId="2275"/>
    <cellStyle name="xl132 7" xfId="2950"/>
    <cellStyle name="xl133" xfId="63"/>
    <cellStyle name="xl133 2" xfId="327"/>
    <cellStyle name="xl133 2 2" xfId="727"/>
    <cellStyle name="xl133 2 2 2" xfId="2276"/>
    <cellStyle name="xl133 2 3" xfId="927"/>
    <cellStyle name="xl133 2 4" xfId="1535"/>
    <cellStyle name="xl133 2 5" xfId="2951"/>
    <cellStyle name="xl133 3" xfId="328"/>
    <cellStyle name="xl133 3 2" xfId="2278"/>
    <cellStyle name="xl133 3 3" xfId="2277"/>
    <cellStyle name="xl133 4" xfId="639"/>
    <cellStyle name="xl133 4 2" xfId="1803"/>
    <cellStyle name="xl133 4 3" xfId="928"/>
    <cellStyle name="xl133 5" xfId="2279"/>
    <cellStyle name="xl133 6" xfId="2280"/>
    <cellStyle name="xl133 7" xfId="2952"/>
    <cellStyle name="xl134" xfId="64"/>
    <cellStyle name="xl134 2" xfId="329"/>
    <cellStyle name="xl134 2 2" xfId="728"/>
    <cellStyle name="xl134 2 2 2" xfId="2281"/>
    <cellStyle name="xl134 2 3" xfId="929"/>
    <cellStyle name="xl134 2 4" xfId="1536"/>
    <cellStyle name="xl134 2 5" xfId="2953"/>
    <cellStyle name="xl134 3" xfId="330"/>
    <cellStyle name="xl134 3 2" xfId="2283"/>
    <cellStyle name="xl134 3 3" xfId="2282"/>
    <cellStyle name="xl134 4" xfId="644"/>
    <cellStyle name="xl134 4 2" xfId="1804"/>
    <cellStyle name="xl134 4 3" xfId="930"/>
    <cellStyle name="xl134 5" xfId="2284"/>
    <cellStyle name="xl134 6" xfId="2285"/>
    <cellStyle name="xl134 7" xfId="2954"/>
    <cellStyle name="xl135" xfId="65"/>
    <cellStyle name="xl135 2" xfId="331"/>
    <cellStyle name="xl135 2 2" xfId="729"/>
    <cellStyle name="xl135 2 2 2" xfId="2286"/>
    <cellStyle name="xl135 2 3" xfId="931"/>
    <cellStyle name="xl135 2 4" xfId="1537"/>
    <cellStyle name="xl135 2 5" xfId="2955"/>
    <cellStyle name="xl135 3" xfId="332"/>
    <cellStyle name="xl135 3 2" xfId="2288"/>
    <cellStyle name="xl135 3 3" xfId="2287"/>
    <cellStyle name="xl135 4" xfId="648"/>
    <cellStyle name="xl135 4 2" xfId="1805"/>
    <cellStyle name="xl135 4 3" xfId="932"/>
    <cellStyle name="xl135 5" xfId="2289"/>
    <cellStyle name="xl135 6" xfId="2290"/>
    <cellStyle name="xl135 7" xfId="2956"/>
    <cellStyle name="xl136" xfId="66"/>
    <cellStyle name="xl136 2" xfId="333"/>
    <cellStyle name="xl136 2 2" xfId="730"/>
    <cellStyle name="xl136 2 2 2" xfId="2291"/>
    <cellStyle name="xl136 2 3" xfId="933"/>
    <cellStyle name="xl136 2 4" xfId="1538"/>
    <cellStyle name="xl136 2 5" xfId="2957"/>
    <cellStyle name="xl136 3" xfId="334"/>
    <cellStyle name="xl136 3 2" xfId="2293"/>
    <cellStyle name="xl136 3 3" xfId="2292"/>
    <cellStyle name="xl136 4" xfId="652"/>
    <cellStyle name="xl136 4 2" xfId="1806"/>
    <cellStyle name="xl136 4 3" xfId="934"/>
    <cellStyle name="xl136 5" xfId="2294"/>
    <cellStyle name="xl136 6" xfId="2295"/>
    <cellStyle name="xl136 7" xfId="2958"/>
    <cellStyle name="xl137" xfId="67"/>
    <cellStyle name="xl137 2" xfId="335"/>
    <cellStyle name="xl137 2 2" xfId="731"/>
    <cellStyle name="xl137 2 2 2" xfId="2296"/>
    <cellStyle name="xl137 2 3" xfId="935"/>
    <cellStyle name="xl137 2 4" xfId="1539"/>
    <cellStyle name="xl137 2 5" xfId="2959"/>
    <cellStyle name="xl137 3" xfId="336"/>
    <cellStyle name="xl137 3 2" xfId="2298"/>
    <cellStyle name="xl137 3 3" xfId="2297"/>
    <cellStyle name="xl137 4" xfId="660"/>
    <cellStyle name="xl137 4 2" xfId="1807"/>
    <cellStyle name="xl137 4 3" xfId="936"/>
    <cellStyle name="xl137 5" xfId="2299"/>
    <cellStyle name="xl137 6" xfId="2300"/>
    <cellStyle name="xl137 7" xfId="2960"/>
    <cellStyle name="xl138" xfId="68"/>
    <cellStyle name="xl138 2" xfId="337"/>
    <cellStyle name="xl138 2 2" xfId="732"/>
    <cellStyle name="xl138 2 2 2" xfId="2301"/>
    <cellStyle name="xl138 2 3" xfId="937"/>
    <cellStyle name="xl138 2 4" xfId="1540"/>
    <cellStyle name="xl138 2 5" xfId="2961"/>
    <cellStyle name="xl138 3" xfId="338"/>
    <cellStyle name="xl138 3 2" xfId="2303"/>
    <cellStyle name="xl138 3 3" xfId="2302"/>
    <cellStyle name="xl138 4" xfId="663"/>
    <cellStyle name="xl138 4 2" xfId="1808"/>
    <cellStyle name="xl138 4 3" xfId="938"/>
    <cellStyle name="xl138 5" xfId="2304"/>
    <cellStyle name="xl138 6" xfId="2305"/>
    <cellStyle name="xl138 7" xfId="2962"/>
    <cellStyle name="xl139" xfId="69"/>
    <cellStyle name="xl139 2" xfId="339"/>
    <cellStyle name="xl139 2 2" xfId="733"/>
    <cellStyle name="xl139 2 2 2" xfId="2306"/>
    <cellStyle name="xl139 2 3" xfId="939"/>
    <cellStyle name="xl139 2 4" xfId="1541"/>
    <cellStyle name="xl139 2 5" xfId="2963"/>
    <cellStyle name="xl139 3" xfId="340"/>
    <cellStyle name="xl139 3 2" xfId="2308"/>
    <cellStyle name="xl139 3 3" xfId="2307"/>
    <cellStyle name="xl139 4" xfId="667"/>
    <cellStyle name="xl139 4 2" xfId="1809"/>
    <cellStyle name="xl139 4 3" xfId="940"/>
    <cellStyle name="xl139 5" xfId="2309"/>
    <cellStyle name="xl139 6" xfId="2310"/>
    <cellStyle name="xl139 7" xfId="2964"/>
    <cellStyle name="xl140" xfId="70"/>
    <cellStyle name="xl140 2" xfId="341"/>
    <cellStyle name="xl140 2 2" xfId="734"/>
    <cellStyle name="xl140 2 2 2" xfId="2311"/>
    <cellStyle name="xl140 2 3" xfId="941"/>
    <cellStyle name="xl140 2 4" xfId="1542"/>
    <cellStyle name="xl140 2 5" xfId="2965"/>
    <cellStyle name="xl140 3" xfId="342"/>
    <cellStyle name="xl140 3 2" xfId="2313"/>
    <cellStyle name="xl140 3 3" xfId="2312"/>
    <cellStyle name="xl140 4" xfId="671"/>
    <cellStyle name="xl140 4 2" xfId="1810"/>
    <cellStyle name="xl140 4 3" xfId="942"/>
    <cellStyle name="xl140 5" xfId="2314"/>
    <cellStyle name="xl140 6" xfId="2315"/>
    <cellStyle name="xl140 7" xfId="2966"/>
    <cellStyle name="xl141" xfId="71"/>
    <cellStyle name="xl141 2" xfId="343"/>
    <cellStyle name="xl141 2 2" xfId="735"/>
    <cellStyle name="xl141 2 2 2" xfId="2316"/>
    <cellStyle name="xl141 2 3" xfId="943"/>
    <cellStyle name="xl141 2 4" xfId="1543"/>
    <cellStyle name="xl141 2 5" xfId="2967"/>
    <cellStyle name="xl141 3" xfId="344"/>
    <cellStyle name="xl141 3 2" xfId="2318"/>
    <cellStyle name="xl141 3 3" xfId="2317"/>
    <cellStyle name="xl141 4" xfId="675"/>
    <cellStyle name="xl141 4 2" xfId="1811"/>
    <cellStyle name="xl141 4 3" xfId="944"/>
    <cellStyle name="xl141 5" xfId="2319"/>
    <cellStyle name="xl141 6" xfId="2320"/>
    <cellStyle name="xl141 7" xfId="2968"/>
    <cellStyle name="xl142" xfId="72"/>
    <cellStyle name="xl142 2" xfId="345"/>
    <cellStyle name="xl142 2 2" xfId="736"/>
    <cellStyle name="xl142 2 2 2" xfId="2321"/>
    <cellStyle name="xl142 2 3" xfId="945"/>
    <cellStyle name="xl142 2 4" xfId="1544"/>
    <cellStyle name="xl142 2 5" xfId="2970"/>
    <cellStyle name="xl142 2 6" xfId="2969"/>
    <cellStyle name="xl142 3" xfId="346"/>
    <cellStyle name="xl142 3 2" xfId="2323"/>
    <cellStyle name="xl142 3 3" xfId="2322"/>
    <cellStyle name="xl142 3 4" xfId="2972"/>
    <cellStyle name="xl142 3 5" xfId="2971"/>
    <cellStyle name="xl142 4" xfId="625"/>
    <cellStyle name="xl142 4 2" xfId="1812"/>
    <cellStyle name="xl142 4 3" xfId="946"/>
    <cellStyle name="xl142 5" xfId="2025"/>
    <cellStyle name="xl142 5 2" xfId="2324"/>
    <cellStyle name="xl142 6" xfId="2325"/>
    <cellStyle name="xl142 6 2" xfId="2326"/>
    <cellStyle name="xl142 7" xfId="2973"/>
    <cellStyle name="xl143" xfId="73"/>
    <cellStyle name="xl143 2" xfId="347"/>
    <cellStyle name="xl143 2 2" xfId="737"/>
    <cellStyle name="xl143 2 2 2" xfId="2327"/>
    <cellStyle name="xl143 2 3" xfId="947"/>
    <cellStyle name="xl143 2 4" xfId="1545"/>
    <cellStyle name="xl143 2 5" xfId="2975"/>
    <cellStyle name="xl143 2 6" xfId="2974"/>
    <cellStyle name="xl143 3" xfId="348"/>
    <cellStyle name="xl143 3 2" xfId="2329"/>
    <cellStyle name="xl143 3 3" xfId="2328"/>
    <cellStyle name="xl143 3 4" xfId="2977"/>
    <cellStyle name="xl143 3 5" xfId="2976"/>
    <cellStyle name="xl143 4" xfId="628"/>
    <cellStyle name="xl143 4 2" xfId="1813"/>
    <cellStyle name="xl143 4 3" xfId="948"/>
    <cellStyle name="xl143 5" xfId="2028"/>
    <cellStyle name="xl143 5 2" xfId="2330"/>
    <cellStyle name="xl143 6" xfId="2331"/>
    <cellStyle name="xl143 6 2" xfId="2332"/>
    <cellStyle name="xl143 7" xfId="2978"/>
    <cellStyle name="xl144" xfId="74"/>
    <cellStyle name="xl144 2" xfId="349"/>
    <cellStyle name="xl144 2 2" xfId="738"/>
    <cellStyle name="xl144 2 2 2" xfId="2333"/>
    <cellStyle name="xl144 2 3" xfId="949"/>
    <cellStyle name="xl144 2 4" xfId="1546"/>
    <cellStyle name="xl144 2 5" xfId="2980"/>
    <cellStyle name="xl144 2 6" xfId="2979"/>
    <cellStyle name="xl144 3" xfId="350"/>
    <cellStyle name="xl144 3 2" xfId="2335"/>
    <cellStyle name="xl144 3 3" xfId="2334"/>
    <cellStyle name="xl144 3 4" xfId="2982"/>
    <cellStyle name="xl144 3 5" xfId="2981"/>
    <cellStyle name="xl144 4" xfId="630"/>
    <cellStyle name="xl144 4 2" xfId="1814"/>
    <cellStyle name="xl144 4 3" xfId="950"/>
    <cellStyle name="xl144 5" xfId="2031"/>
    <cellStyle name="xl144 5 2" xfId="2336"/>
    <cellStyle name="xl144 6" xfId="2337"/>
    <cellStyle name="xl144 6 2" xfId="2338"/>
    <cellStyle name="xl144 7" xfId="2983"/>
    <cellStyle name="xl145" xfId="75"/>
    <cellStyle name="xl145 2" xfId="351"/>
    <cellStyle name="xl145 2 2" xfId="739"/>
    <cellStyle name="xl145 2 2 2" xfId="2339"/>
    <cellStyle name="xl145 2 3" xfId="951"/>
    <cellStyle name="xl145 2 4" xfId="1547"/>
    <cellStyle name="xl145 2 5" xfId="2985"/>
    <cellStyle name="xl145 2 6" xfId="2984"/>
    <cellStyle name="xl145 3" xfId="352"/>
    <cellStyle name="xl145 3 2" xfId="2341"/>
    <cellStyle name="xl145 3 3" xfId="2340"/>
    <cellStyle name="xl145 3 4" xfId="2987"/>
    <cellStyle name="xl145 3 5" xfId="2986"/>
    <cellStyle name="xl145 4" xfId="635"/>
    <cellStyle name="xl145 4 2" xfId="1815"/>
    <cellStyle name="xl145 4 3" xfId="952"/>
    <cellStyle name="xl145 5" xfId="2033"/>
    <cellStyle name="xl145 5 2" xfId="2342"/>
    <cellStyle name="xl145 6" xfId="2343"/>
    <cellStyle name="xl145 6 2" xfId="2344"/>
    <cellStyle name="xl145 7" xfId="2988"/>
    <cellStyle name="xl146" xfId="76"/>
    <cellStyle name="xl146 2" xfId="353"/>
    <cellStyle name="xl146 2 2" xfId="740"/>
    <cellStyle name="xl146 2 2 2" xfId="2345"/>
    <cellStyle name="xl146 2 3" xfId="953"/>
    <cellStyle name="xl146 2 4" xfId="1548"/>
    <cellStyle name="xl146 2 5" xfId="2990"/>
    <cellStyle name="xl146 2 6" xfId="2989"/>
    <cellStyle name="xl146 3" xfId="354"/>
    <cellStyle name="xl146 3 2" xfId="2347"/>
    <cellStyle name="xl146 3 3" xfId="2346"/>
    <cellStyle name="xl146 3 4" xfId="2992"/>
    <cellStyle name="xl146 3 5" xfId="2991"/>
    <cellStyle name="xl146 4" xfId="637"/>
    <cellStyle name="xl146 4 2" xfId="1816"/>
    <cellStyle name="xl146 4 3" xfId="954"/>
    <cellStyle name="xl146 5" xfId="2034"/>
    <cellStyle name="xl146 5 2" xfId="2348"/>
    <cellStyle name="xl146 6" xfId="2349"/>
    <cellStyle name="xl146 6 2" xfId="2350"/>
    <cellStyle name="xl146 7" xfId="2993"/>
    <cellStyle name="xl147" xfId="77"/>
    <cellStyle name="xl147 2" xfId="355"/>
    <cellStyle name="xl147 2 2" xfId="741"/>
    <cellStyle name="xl147 2 2 2" xfId="2351"/>
    <cellStyle name="xl147 2 3" xfId="955"/>
    <cellStyle name="xl147 2 4" xfId="1549"/>
    <cellStyle name="xl147 2 5" xfId="2995"/>
    <cellStyle name="xl147 2 6" xfId="2994"/>
    <cellStyle name="xl147 3" xfId="356"/>
    <cellStyle name="xl147 3 2" xfId="2353"/>
    <cellStyle name="xl147 3 3" xfId="2352"/>
    <cellStyle name="xl147 3 4" xfId="2997"/>
    <cellStyle name="xl147 3 5" xfId="2996"/>
    <cellStyle name="xl147 4" xfId="640"/>
    <cellStyle name="xl147 4 2" xfId="1817"/>
    <cellStyle name="xl147 4 3" xfId="956"/>
    <cellStyle name="xl147 5" xfId="2045"/>
    <cellStyle name="xl147 5 2" xfId="2355"/>
    <cellStyle name="xl147 5 3" xfId="2354"/>
    <cellStyle name="xl147 6" xfId="2998"/>
    <cellStyle name="xl148" xfId="78"/>
    <cellStyle name="xl148 2" xfId="357"/>
    <cellStyle name="xl148 2 2" xfId="742"/>
    <cellStyle name="xl148 2 2 2" xfId="2356"/>
    <cellStyle name="xl148 2 3" xfId="957"/>
    <cellStyle name="xl148 2 4" xfId="1550"/>
    <cellStyle name="xl148 2 5" xfId="3000"/>
    <cellStyle name="xl148 2 6" xfId="2999"/>
    <cellStyle name="xl148 3" xfId="358"/>
    <cellStyle name="xl148 3 2" xfId="2358"/>
    <cellStyle name="xl148 3 3" xfId="2357"/>
    <cellStyle name="xl148 3 4" xfId="3002"/>
    <cellStyle name="xl148 3 5" xfId="3001"/>
    <cellStyle name="xl148 4" xfId="645"/>
    <cellStyle name="xl148 4 2" xfId="1818"/>
    <cellStyle name="xl148 4 3" xfId="958"/>
    <cellStyle name="xl148 5" xfId="2003"/>
    <cellStyle name="xl148 5 2" xfId="2360"/>
    <cellStyle name="xl148 5 3" xfId="2359"/>
    <cellStyle name="xl148 6" xfId="3003"/>
    <cellStyle name="xl149" xfId="79"/>
    <cellStyle name="xl149 2" xfId="359"/>
    <cellStyle name="xl149 2 2" xfId="743"/>
    <cellStyle name="xl149 2 2 2" xfId="2361"/>
    <cellStyle name="xl149 2 3" xfId="959"/>
    <cellStyle name="xl149 2 4" xfId="1551"/>
    <cellStyle name="xl149 2 5" xfId="3005"/>
    <cellStyle name="xl149 2 6" xfId="3004"/>
    <cellStyle name="xl149 3" xfId="360"/>
    <cellStyle name="xl149 3 2" xfId="2363"/>
    <cellStyle name="xl149 3 3" xfId="2362"/>
    <cellStyle name="xl149 3 4" xfId="3007"/>
    <cellStyle name="xl149 3 5" xfId="3006"/>
    <cellStyle name="xl149 4" xfId="649"/>
    <cellStyle name="xl149 4 2" xfId="1819"/>
    <cellStyle name="xl149 4 3" xfId="960"/>
    <cellStyle name="xl149 5" xfId="2005"/>
    <cellStyle name="xl149 5 2" xfId="2365"/>
    <cellStyle name="xl149 5 3" xfId="2364"/>
    <cellStyle name="xl149 6" xfId="3008"/>
    <cellStyle name="xl150" xfId="80"/>
    <cellStyle name="xl150 2" xfId="361"/>
    <cellStyle name="xl150 2 2" xfId="744"/>
    <cellStyle name="xl150 2 2 2" xfId="2366"/>
    <cellStyle name="xl150 2 3" xfId="961"/>
    <cellStyle name="xl150 2 4" xfId="1552"/>
    <cellStyle name="xl150 2 5" xfId="3010"/>
    <cellStyle name="xl150 2 6" xfId="3009"/>
    <cellStyle name="xl150 3" xfId="362"/>
    <cellStyle name="xl150 3 2" xfId="2368"/>
    <cellStyle name="xl150 3 3" xfId="2367"/>
    <cellStyle name="xl150 3 4" xfId="3012"/>
    <cellStyle name="xl150 3 5" xfId="3011"/>
    <cellStyle name="xl150 4" xfId="653"/>
    <cellStyle name="xl150 4 2" xfId="1820"/>
    <cellStyle name="xl150 4 3" xfId="962"/>
    <cellStyle name="xl150 5" xfId="2006"/>
    <cellStyle name="xl150 5 2" xfId="2370"/>
    <cellStyle name="xl150 5 3" xfId="2369"/>
    <cellStyle name="xl150 6" xfId="3013"/>
    <cellStyle name="xl151" xfId="81"/>
    <cellStyle name="xl151 2" xfId="363"/>
    <cellStyle name="xl151 2 2" xfId="745"/>
    <cellStyle name="xl151 2 2 2" xfId="2371"/>
    <cellStyle name="xl151 2 3" xfId="963"/>
    <cellStyle name="xl151 2 4" xfId="1553"/>
    <cellStyle name="xl151 2 5" xfId="3015"/>
    <cellStyle name="xl151 2 6" xfId="3014"/>
    <cellStyle name="xl151 3" xfId="364"/>
    <cellStyle name="xl151 3 2" xfId="2373"/>
    <cellStyle name="xl151 3 3" xfId="2372"/>
    <cellStyle name="xl151 3 4" xfId="3017"/>
    <cellStyle name="xl151 3 5" xfId="3016"/>
    <cellStyle name="xl151 4" xfId="655"/>
    <cellStyle name="xl151 4 2" xfId="1821"/>
    <cellStyle name="xl151 4 3" xfId="964"/>
    <cellStyle name="xl151 5" xfId="2010"/>
    <cellStyle name="xl151 5 2" xfId="2375"/>
    <cellStyle name="xl151 5 3" xfId="2374"/>
    <cellStyle name="xl151 6" xfId="3018"/>
    <cellStyle name="xl152" xfId="82"/>
    <cellStyle name="xl152 2" xfId="365"/>
    <cellStyle name="xl152 2 2" xfId="746"/>
    <cellStyle name="xl152 2 2 2" xfId="2376"/>
    <cellStyle name="xl152 2 3" xfId="965"/>
    <cellStyle name="xl152 2 4" xfId="1554"/>
    <cellStyle name="xl152 2 5" xfId="3020"/>
    <cellStyle name="xl152 2 6" xfId="3019"/>
    <cellStyle name="xl152 3" xfId="366"/>
    <cellStyle name="xl152 3 2" xfId="2378"/>
    <cellStyle name="xl152 3 3" xfId="2377"/>
    <cellStyle name="xl152 3 4" xfId="3022"/>
    <cellStyle name="xl152 3 5" xfId="3021"/>
    <cellStyle name="xl152 4" xfId="662"/>
    <cellStyle name="xl152 4 2" xfId="1822"/>
    <cellStyle name="xl152 4 3" xfId="966"/>
    <cellStyle name="xl152 5" xfId="2011"/>
    <cellStyle name="xl152 5 2" xfId="2379"/>
    <cellStyle name="xl152 6" xfId="2380"/>
    <cellStyle name="xl152 6 2" xfId="2381"/>
    <cellStyle name="xl152 7" xfId="3023"/>
    <cellStyle name="xl153" xfId="83"/>
    <cellStyle name="xl153 2" xfId="367"/>
    <cellStyle name="xl153 2 2" xfId="747"/>
    <cellStyle name="xl153 2 2 2" xfId="2382"/>
    <cellStyle name="xl153 2 3" xfId="967"/>
    <cellStyle name="xl153 2 4" xfId="1555"/>
    <cellStyle name="xl153 2 5" xfId="3025"/>
    <cellStyle name="xl153 2 6" xfId="3024"/>
    <cellStyle name="xl153 3" xfId="368"/>
    <cellStyle name="xl153 3 2" xfId="2384"/>
    <cellStyle name="xl153 3 3" xfId="2383"/>
    <cellStyle name="xl153 3 4" xfId="3027"/>
    <cellStyle name="xl153 3 5" xfId="3026"/>
    <cellStyle name="xl153 4" xfId="664"/>
    <cellStyle name="xl153 4 2" xfId="1823"/>
    <cellStyle name="xl153 4 3" xfId="968"/>
    <cellStyle name="xl153 5" xfId="2012"/>
    <cellStyle name="xl153 5 2" xfId="2385"/>
    <cellStyle name="xl153 6" xfId="2386"/>
    <cellStyle name="xl153 6 2" xfId="2387"/>
    <cellStyle name="xl153 7" xfId="3028"/>
    <cellStyle name="xl154" xfId="84"/>
    <cellStyle name="xl154 2" xfId="369"/>
    <cellStyle name="xl154 2 2" xfId="748"/>
    <cellStyle name="xl154 2 2 2" xfId="2388"/>
    <cellStyle name="xl154 2 3" xfId="969"/>
    <cellStyle name="xl154 2 4" xfId="1556"/>
    <cellStyle name="xl154 2 5" xfId="3030"/>
    <cellStyle name="xl154 2 6" xfId="3029"/>
    <cellStyle name="xl154 3" xfId="370"/>
    <cellStyle name="xl154 3 2" xfId="2390"/>
    <cellStyle name="xl154 3 3" xfId="2389"/>
    <cellStyle name="xl154 3 4" xfId="3032"/>
    <cellStyle name="xl154 3 5" xfId="3031"/>
    <cellStyle name="xl154 4" xfId="665"/>
    <cellStyle name="xl154 4 2" xfId="1824"/>
    <cellStyle name="xl154 4 3" xfId="970"/>
    <cellStyle name="xl154 5" xfId="2016"/>
    <cellStyle name="xl154 5 2" xfId="2391"/>
    <cellStyle name="xl154 6" xfId="2392"/>
    <cellStyle name="xl154 6 2" xfId="2393"/>
    <cellStyle name="xl154 7" xfId="3033"/>
    <cellStyle name="xl155" xfId="85"/>
    <cellStyle name="xl155 2" xfId="371"/>
    <cellStyle name="xl155 2 2" xfId="749"/>
    <cellStyle name="xl155 2 2 2" xfId="2394"/>
    <cellStyle name="xl155 2 3" xfId="971"/>
    <cellStyle name="xl155 2 4" xfId="1557"/>
    <cellStyle name="xl155 2 5" xfId="3035"/>
    <cellStyle name="xl155 2 6" xfId="3034"/>
    <cellStyle name="xl155 3" xfId="372"/>
    <cellStyle name="xl155 3 2" xfId="2396"/>
    <cellStyle name="xl155 3 3" xfId="2395"/>
    <cellStyle name="xl155 3 4" xfId="3037"/>
    <cellStyle name="xl155 3 5" xfId="3036"/>
    <cellStyle name="xl155 4" xfId="666"/>
    <cellStyle name="xl155 4 2" xfId="1825"/>
    <cellStyle name="xl155 4 3" xfId="972"/>
    <cellStyle name="xl155 5" xfId="2019"/>
    <cellStyle name="xl155 5 2" xfId="2397"/>
    <cellStyle name="xl155 6" xfId="2398"/>
    <cellStyle name="xl155 6 2" xfId="2399"/>
    <cellStyle name="xl155 7" xfId="3038"/>
    <cellStyle name="xl156" xfId="86"/>
    <cellStyle name="xl156 2" xfId="373"/>
    <cellStyle name="xl156 2 2" xfId="750"/>
    <cellStyle name="xl156 2 2 2" xfId="2400"/>
    <cellStyle name="xl156 2 3" xfId="973"/>
    <cellStyle name="xl156 2 4" xfId="1558"/>
    <cellStyle name="xl156 2 5" xfId="3040"/>
    <cellStyle name="xl156 2 6" xfId="3039"/>
    <cellStyle name="xl156 3" xfId="374"/>
    <cellStyle name="xl156 3 2" xfId="2402"/>
    <cellStyle name="xl156 3 3" xfId="2401"/>
    <cellStyle name="xl156 3 4" xfId="3042"/>
    <cellStyle name="xl156 3 5" xfId="3041"/>
    <cellStyle name="xl156 4" xfId="668"/>
    <cellStyle name="xl156 4 2" xfId="1826"/>
    <cellStyle name="xl156 4 3" xfId="974"/>
    <cellStyle name="xl156 5" xfId="2022"/>
    <cellStyle name="xl156 5 2" xfId="2403"/>
    <cellStyle name="xl156 6" xfId="2404"/>
    <cellStyle name="xl156 6 2" xfId="2405"/>
    <cellStyle name="xl156 7" xfId="3043"/>
    <cellStyle name="xl157" xfId="87"/>
    <cellStyle name="xl157 2" xfId="375"/>
    <cellStyle name="xl157 2 2" xfId="751"/>
    <cellStyle name="xl157 2 2 2" xfId="2406"/>
    <cellStyle name="xl157 2 3" xfId="975"/>
    <cellStyle name="xl157 2 4" xfId="1559"/>
    <cellStyle name="xl157 2 5" xfId="3045"/>
    <cellStyle name="xl157 2 6" xfId="3044"/>
    <cellStyle name="xl157 3" xfId="376"/>
    <cellStyle name="xl157 3 2" xfId="2408"/>
    <cellStyle name="xl157 3 3" xfId="2407"/>
    <cellStyle name="xl157 3 4" xfId="3047"/>
    <cellStyle name="xl157 3 5" xfId="3046"/>
    <cellStyle name="xl157 4" xfId="669"/>
    <cellStyle name="xl157 4 2" xfId="1827"/>
    <cellStyle name="xl157 4 3" xfId="976"/>
    <cellStyle name="xl157 5" xfId="2024"/>
    <cellStyle name="xl157 5 2" xfId="2409"/>
    <cellStyle name="xl157 6" xfId="2410"/>
    <cellStyle name="xl157 6 2" xfId="2411"/>
    <cellStyle name="xl157 7" xfId="3048"/>
    <cellStyle name="xl158" xfId="88"/>
    <cellStyle name="xl158 2" xfId="377"/>
    <cellStyle name="xl158 2 2" xfId="752"/>
    <cellStyle name="xl158 2 2 2" xfId="2412"/>
    <cellStyle name="xl158 2 3" xfId="977"/>
    <cellStyle name="xl158 2 4" xfId="1560"/>
    <cellStyle name="xl158 2 5" xfId="3050"/>
    <cellStyle name="xl158 2 6" xfId="3049"/>
    <cellStyle name="xl158 3" xfId="378"/>
    <cellStyle name="xl158 3 2" xfId="2414"/>
    <cellStyle name="xl158 3 3" xfId="2413"/>
    <cellStyle name="xl158 3 4" xfId="3052"/>
    <cellStyle name="xl158 3 5" xfId="3051"/>
    <cellStyle name="xl158 4" xfId="670"/>
    <cellStyle name="xl158 4 2" xfId="1828"/>
    <cellStyle name="xl158 4 3" xfId="978"/>
    <cellStyle name="xl158 5" xfId="2026"/>
    <cellStyle name="xl158 5 2" xfId="2415"/>
    <cellStyle name="xl158 6" xfId="2416"/>
    <cellStyle name="xl158 6 2" xfId="2417"/>
    <cellStyle name="xl158 7" xfId="3053"/>
    <cellStyle name="xl159" xfId="89"/>
    <cellStyle name="xl159 2" xfId="379"/>
    <cellStyle name="xl159 2 2" xfId="753"/>
    <cellStyle name="xl159 2 2 2" xfId="2418"/>
    <cellStyle name="xl159 2 3" xfId="979"/>
    <cellStyle name="xl159 2 4" xfId="1561"/>
    <cellStyle name="xl159 2 5" xfId="3055"/>
    <cellStyle name="xl159 2 6" xfId="3054"/>
    <cellStyle name="xl159 3" xfId="380"/>
    <cellStyle name="xl159 3 2" xfId="2420"/>
    <cellStyle name="xl159 3 3" xfId="2419"/>
    <cellStyle name="xl159 3 4" xfId="3057"/>
    <cellStyle name="xl159 3 5" xfId="3056"/>
    <cellStyle name="xl159 4" xfId="672"/>
    <cellStyle name="xl159 4 2" xfId="1829"/>
    <cellStyle name="xl159 4 3" xfId="980"/>
    <cellStyle name="xl159 5" xfId="2035"/>
    <cellStyle name="xl159 5 2" xfId="2421"/>
    <cellStyle name="xl159 6" xfId="2422"/>
    <cellStyle name="xl159 6 2" xfId="2423"/>
    <cellStyle name="xl159 7" xfId="3058"/>
    <cellStyle name="xl160" xfId="90"/>
    <cellStyle name="xl160 2" xfId="381"/>
    <cellStyle name="xl160 2 2" xfId="754"/>
    <cellStyle name="xl160 2 2 2" xfId="2424"/>
    <cellStyle name="xl160 2 3" xfId="981"/>
    <cellStyle name="xl160 2 4" xfId="1562"/>
    <cellStyle name="xl160 2 5" xfId="3060"/>
    <cellStyle name="xl160 2 6" xfId="3059"/>
    <cellStyle name="xl160 3" xfId="382"/>
    <cellStyle name="xl160 3 2" xfId="2426"/>
    <cellStyle name="xl160 3 3" xfId="2425"/>
    <cellStyle name="xl160 3 4" xfId="3062"/>
    <cellStyle name="xl160 3 5" xfId="3061"/>
    <cellStyle name="xl160 4" xfId="673"/>
    <cellStyle name="xl160 4 2" xfId="1830"/>
    <cellStyle name="xl160 4 3" xfId="982"/>
    <cellStyle name="xl160 5" xfId="2042"/>
    <cellStyle name="xl160 5 2" xfId="2427"/>
    <cellStyle name="xl160 6" xfId="2428"/>
    <cellStyle name="xl160 6 2" xfId="2429"/>
    <cellStyle name="xl160 7" xfId="3063"/>
    <cellStyle name="xl161" xfId="91"/>
    <cellStyle name="xl161 2" xfId="383"/>
    <cellStyle name="xl161 2 2" xfId="755"/>
    <cellStyle name="xl161 2 2 2" xfId="2430"/>
    <cellStyle name="xl161 2 3" xfId="983"/>
    <cellStyle name="xl161 2 4" xfId="1563"/>
    <cellStyle name="xl161 2 5" xfId="3065"/>
    <cellStyle name="xl161 2 6" xfId="3064"/>
    <cellStyle name="xl161 3" xfId="384"/>
    <cellStyle name="xl161 3 2" xfId="2432"/>
    <cellStyle name="xl161 3 3" xfId="2431"/>
    <cellStyle name="xl161 3 4" xfId="3067"/>
    <cellStyle name="xl161 3 5" xfId="3066"/>
    <cellStyle name="xl161 4" xfId="674"/>
    <cellStyle name="xl161 4 2" xfId="1831"/>
    <cellStyle name="xl161 4 3" xfId="984"/>
    <cellStyle name="xl161 5" xfId="2046"/>
    <cellStyle name="xl161 5 2" xfId="2433"/>
    <cellStyle name="xl161 6" xfId="2434"/>
    <cellStyle name="xl161 6 2" xfId="2435"/>
    <cellStyle name="xl161 7" xfId="3068"/>
    <cellStyle name="xl162" xfId="92"/>
    <cellStyle name="xl162 2" xfId="385"/>
    <cellStyle name="xl162 2 2" xfId="756"/>
    <cellStyle name="xl162 2 2 2" xfId="2436"/>
    <cellStyle name="xl162 2 3" xfId="985"/>
    <cellStyle name="xl162 2 4" xfId="1564"/>
    <cellStyle name="xl162 2 5" xfId="3070"/>
    <cellStyle name="xl162 2 6" xfId="3069"/>
    <cellStyle name="xl162 3" xfId="386"/>
    <cellStyle name="xl162 3 2" xfId="2438"/>
    <cellStyle name="xl162 3 3" xfId="2437"/>
    <cellStyle name="xl162 3 4" xfId="3072"/>
    <cellStyle name="xl162 3 5" xfId="3071"/>
    <cellStyle name="xl162 4" xfId="676"/>
    <cellStyle name="xl162 4 2" xfId="1832"/>
    <cellStyle name="xl162 4 3" xfId="986"/>
    <cellStyle name="xl162 5" xfId="2047"/>
    <cellStyle name="xl162 5 2" xfId="2439"/>
    <cellStyle name="xl162 6" xfId="2440"/>
    <cellStyle name="xl162 6 2" xfId="2441"/>
    <cellStyle name="xl162 7" xfId="3073"/>
    <cellStyle name="xl163" xfId="93"/>
    <cellStyle name="xl163 2" xfId="387"/>
    <cellStyle name="xl163 2 2" xfId="757"/>
    <cellStyle name="xl163 2 2 2" xfId="2442"/>
    <cellStyle name="xl163 2 3" xfId="987"/>
    <cellStyle name="xl163 2 4" xfId="1565"/>
    <cellStyle name="xl163 2 5" xfId="3075"/>
    <cellStyle name="xl163 2 6" xfId="3074"/>
    <cellStyle name="xl163 3" xfId="388"/>
    <cellStyle name="xl163 3 2" xfId="2444"/>
    <cellStyle name="xl163 3 3" xfId="2443"/>
    <cellStyle name="xl163 3 4" xfId="3077"/>
    <cellStyle name="xl163 3 5" xfId="3076"/>
    <cellStyle name="xl163 4" xfId="623"/>
    <cellStyle name="xl163 4 2" xfId="1833"/>
    <cellStyle name="xl163 4 3" xfId="988"/>
    <cellStyle name="xl163 5" xfId="2048"/>
    <cellStyle name="xl163 5 2" xfId="2445"/>
    <cellStyle name="xl163 6" xfId="2446"/>
    <cellStyle name="xl163 6 2" xfId="2447"/>
    <cellStyle name="xl163 7" xfId="3078"/>
    <cellStyle name="xl164" xfId="94"/>
    <cellStyle name="xl164 2" xfId="389"/>
    <cellStyle name="xl164 2 2" xfId="758"/>
    <cellStyle name="xl164 2 2 2" xfId="2448"/>
    <cellStyle name="xl164 2 3" xfId="989"/>
    <cellStyle name="xl164 2 4" xfId="1566"/>
    <cellStyle name="xl164 2 5" xfId="3080"/>
    <cellStyle name="xl164 2 6" xfId="3079"/>
    <cellStyle name="xl164 3" xfId="390"/>
    <cellStyle name="xl164 3 2" xfId="2450"/>
    <cellStyle name="xl164 3 3" xfId="2449"/>
    <cellStyle name="xl164 3 4" xfId="3082"/>
    <cellStyle name="xl164 3 5" xfId="3081"/>
    <cellStyle name="xl164 4" xfId="631"/>
    <cellStyle name="xl164 4 2" xfId="1834"/>
    <cellStyle name="xl164 4 3" xfId="990"/>
    <cellStyle name="xl164 5" xfId="2049"/>
    <cellStyle name="xl164 5 2" xfId="2451"/>
    <cellStyle name="xl164 6" xfId="2452"/>
    <cellStyle name="xl164 6 2" xfId="2453"/>
    <cellStyle name="xl164 7" xfId="3083"/>
    <cellStyle name="xl165" xfId="95"/>
    <cellStyle name="xl165 2" xfId="391"/>
    <cellStyle name="xl165 2 2" xfId="759"/>
    <cellStyle name="xl165 2 2 2" xfId="2454"/>
    <cellStyle name="xl165 2 3" xfId="991"/>
    <cellStyle name="xl165 2 4" xfId="1567"/>
    <cellStyle name="xl165 2 5" xfId="3085"/>
    <cellStyle name="xl165 2 6" xfId="3084"/>
    <cellStyle name="xl165 3" xfId="392"/>
    <cellStyle name="xl165 3 2" xfId="2456"/>
    <cellStyle name="xl165 3 3" xfId="2455"/>
    <cellStyle name="xl165 3 4" xfId="3087"/>
    <cellStyle name="xl165 3 5" xfId="3086"/>
    <cellStyle name="xl165 4" xfId="641"/>
    <cellStyle name="xl165 4 2" xfId="1835"/>
    <cellStyle name="xl165 4 3" xfId="992"/>
    <cellStyle name="xl165 5" xfId="2050"/>
    <cellStyle name="xl165 5 2" xfId="2457"/>
    <cellStyle name="xl165 6" xfId="2458"/>
    <cellStyle name="xl165 6 2" xfId="2459"/>
    <cellStyle name="xl165 7" xfId="3088"/>
    <cellStyle name="xl166" xfId="96"/>
    <cellStyle name="xl166 2" xfId="393"/>
    <cellStyle name="xl166 2 2" xfId="760"/>
    <cellStyle name="xl166 2 2 2" xfId="2460"/>
    <cellStyle name="xl166 2 3" xfId="993"/>
    <cellStyle name="xl166 2 4" xfId="1568"/>
    <cellStyle name="xl166 2 5" xfId="3090"/>
    <cellStyle name="xl166 2 6" xfId="3089"/>
    <cellStyle name="xl166 3" xfId="394"/>
    <cellStyle name="xl166 3 2" xfId="2462"/>
    <cellStyle name="xl166 3 3" xfId="2461"/>
    <cellStyle name="xl166 3 4" xfId="3092"/>
    <cellStyle name="xl166 3 5" xfId="3091"/>
    <cellStyle name="xl166 4" xfId="646"/>
    <cellStyle name="xl166 4 2" xfId="1836"/>
    <cellStyle name="xl166 4 3" xfId="994"/>
    <cellStyle name="xl166 5" xfId="2051"/>
    <cellStyle name="xl166 5 2" xfId="2463"/>
    <cellStyle name="xl166 6" xfId="2464"/>
    <cellStyle name="xl166 6 2" xfId="2465"/>
    <cellStyle name="xl166 7" xfId="3093"/>
    <cellStyle name="xl167" xfId="97"/>
    <cellStyle name="xl167 2" xfId="395"/>
    <cellStyle name="xl167 2 2" xfId="761"/>
    <cellStyle name="xl167 2 2 2" xfId="2466"/>
    <cellStyle name="xl167 2 3" xfId="995"/>
    <cellStyle name="xl167 2 4" xfId="1569"/>
    <cellStyle name="xl167 2 5" xfId="3095"/>
    <cellStyle name="xl167 2 6" xfId="3094"/>
    <cellStyle name="xl167 3" xfId="396"/>
    <cellStyle name="xl167 3 2" xfId="2468"/>
    <cellStyle name="xl167 3 3" xfId="2467"/>
    <cellStyle name="xl167 3 4" xfId="3097"/>
    <cellStyle name="xl167 3 5" xfId="3096"/>
    <cellStyle name="xl167 4" xfId="650"/>
    <cellStyle name="xl167 4 2" xfId="1837"/>
    <cellStyle name="xl167 4 3" xfId="996"/>
    <cellStyle name="xl167 5" xfId="2052"/>
    <cellStyle name="xl167 5 2" xfId="2469"/>
    <cellStyle name="xl167 6" xfId="2470"/>
    <cellStyle name="xl167 6 2" xfId="2471"/>
    <cellStyle name="xl167 7" xfId="3098"/>
    <cellStyle name="xl168" xfId="98"/>
    <cellStyle name="xl168 2" xfId="397"/>
    <cellStyle name="xl168 2 2" xfId="762"/>
    <cellStyle name="xl168 2 2 2" xfId="2472"/>
    <cellStyle name="xl168 2 3" xfId="997"/>
    <cellStyle name="xl168 2 4" xfId="1570"/>
    <cellStyle name="xl168 2 5" xfId="3100"/>
    <cellStyle name="xl168 2 6" xfId="3099"/>
    <cellStyle name="xl168 3" xfId="398"/>
    <cellStyle name="xl168 3 2" xfId="2474"/>
    <cellStyle name="xl168 3 3" xfId="2473"/>
    <cellStyle name="xl168 3 4" xfId="3102"/>
    <cellStyle name="xl168 3 5" xfId="3101"/>
    <cellStyle name="xl168 4" xfId="654"/>
    <cellStyle name="xl168 4 2" xfId="1838"/>
    <cellStyle name="xl168 4 3" xfId="998"/>
    <cellStyle name="xl168 5" xfId="2053"/>
    <cellStyle name="xl168 5 2" xfId="2475"/>
    <cellStyle name="xl168 6" xfId="2476"/>
    <cellStyle name="xl168 6 2" xfId="2477"/>
    <cellStyle name="xl168 7" xfId="3103"/>
    <cellStyle name="xl169" xfId="99"/>
    <cellStyle name="xl169 2" xfId="399"/>
    <cellStyle name="xl169 2 2" xfId="763"/>
    <cellStyle name="xl169 2 2 2" xfId="2478"/>
    <cellStyle name="xl169 2 3" xfId="999"/>
    <cellStyle name="xl169 2 4" xfId="1571"/>
    <cellStyle name="xl169 2 5" xfId="3105"/>
    <cellStyle name="xl169 2 6" xfId="3104"/>
    <cellStyle name="xl169 3" xfId="400"/>
    <cellStyle name="xl169 3 2" xfId="2480"/>
    <cellStyle name="xl169 3 3" xfId="2479"/>
    <cellStyle name="xl169 3 4" xfId="3107"/>
    <cellStyle name="xl169 3 5" xfId="3106"/>
    <cellStyle name="xl169 4" xfId="677"/>
    <cellStyle name="xl169 4 2" xfId="1839"/>
    <cellStyle name="xl169 4 3" xfId="1000"/>
    <cellStyle name="xl169 5" xfId="2054"/>
    <cellStyle name="xl169 5 2" xfId="2481"/>
    <cellStyle name="xl169 6" xfId="2482"/>
    <cellStyle name="xl169 6 2" xfId="2483"/>
    <cellStyle name="xl169 7" xfId="3108"/>
    <cellStyle name="xl170" xfId="100"/>
    <cellStyle name="xl170 2" xfId="401"/>
    <cellStyle name="xl170 2 2" xfId="764"/>
    <cellStyle name="xl170 2 2 2" xfId="2484"/>
    <cellStyle name="xl170 2 3" xfId="1001"/>
    <cellStyle name="xl170 2 4" xfId="1572"/>
    <cellStyle name="xl170 2 5" xfId="3110"/>
    <cellStyle name="xl170 2 6" xfId="3109"/>
    <cellStyle name="xl170 3" xfId="402"/>
    <cellStyle name="xl170 3 2" xfId="2486"/>
    <cellStyle name="xl170 3 3" xfId="2485"/>
    <cellStyle name="xl170 3 4" xfId="3112"/>
    <cellStyle name="xl170 3 5" xfId="3111"/>
    <cellStyle name="xl170 4" xfId="680"/>
    <cellStyle name="xl170 4 2" xfId="1840"/>
    <cellStyle name="xl170 4 3" xfId="1002"/>
    <cellStyle name="xl170 5" xfId="2055"/>
    <cellStyle name="xl170 5 2" xfId="2487"/>
    <cellStyle name="xl170 6" xfId="2488"/>
    <cellStyle name="xl170 6 2" xfId="2489"/>
    <cellStyle name="xl170 7" xfId="3113"/>
    <cellStyle name="xl171" xfId="101"/>
    <cellStyle name="xl171 2" xfId="403"/>
    <cellStyle name="xl171 2 2" xfId="765"/>
    <cellStyle name="xl171 2 2 2" xfId="2490"/>
    <cellStyle name="xl171 2 3" xfId="1003"/>
    <cellStyle name="xl171 2 4" xfId="1573"/>
    <cellStyle name="xl171 2 5" xfId="3115"/>
    <cellStyle name="xl171 2 6" xfId="3114"/>
    <cellStyle name="xl171 3" xfId="404"/>
    <cellStyle name="xl171 3 2" xfId="2492"/>
    <cellStyle name="xl171 3 3" xfId="2491"/>
    <cellStyle name="xl171 3 4" xfId="3117"/>
    <cellStyle name="xl171 3 5" xfId="3116"/>
    <cellStyle name="xl171 4" xfId="683"/>
    <cellStyle name="xl171 4 2" xfId="1841"/>
    <cellStyle name="xl171 4 3" xfId="1004"/>
    <cellStyle name="xl171 5" xfId="2056"/>
    <cellStyle name="xl171 5 2" xfId="2493"/>
    <cellStyle name="xl171 6" xfId="2494"/>
    <cellStyle name="xl171 6 2" xfId="2495"/>
    <cellStyle name="xl171 7" xfId="3118"/>
    <cellStyle name="xl172" xfId="102"/>
    <cellStyle name="xl172 2" xfId="405"/>
    <cellStyle name="xl172 2 2" xfId="766"/>
    <cellStyle name="xl172 2 2 2" xfId="2496"/>
    <cellStyle name="xl172 2 3" xfId="1005"/>
    <cellStyle name="xl172 2 4" xfId="1574"/>
    <cellStyle name="xl172 2 5" xfId="3120"/>
    <cellStyle name="xl172 2 6" xfId="3119"/>
    <cellStyle name="xl172 3" xfId="406"/>
    <cellStyle name="xl172 3 2" xfId="2498"/>
    <cellStyle name="xl172 3 3" xfId="2497"/>
    <cellStyle name="xl172 3 4" xfId="3122"/>
    <cellStyle name="xl172 3 5" xfId="3121"/>
    <cellStyle name="xl172 4" xfId="686"/>
    <cellStyle name="xl172 4 2" xfId="1842"/>
    <cellStyle name="xl172 4 3" xfId="1006"/>
    <cellStyle name="xl172 5" xfId="2002"/>
    <cellStyle name="xl172 5 2" xfId="2499"/>
    <cellStyle name="xl172 6" xfId="2500"/>
    <cellStyle name="xl172 6 2" xfId="2501"/>
    <cellStyle name="xl172 7" xfId="3123"/>
    <cellStyle name="xl173" xfId="103"/>
    <cellStyle name="xl173 2" xfId="407"/>
    <cellStyle name="xl173 2 2" xfId="767"/>
    <cellStyle name="xl173 2 2 2" xfId="2502"/>
    <cellStyle name="xl173 2 3" xfId="1007"/>
    <cellStyle name="xl173 2 4" xfId="1575"/>
    <cellStyle name="xl173 2 5" xfId="3125"/>
    <cellStyle name="xl173 2 6" xfId="3124"/>
    <cellStyle name="xl173 3" xfId="408"/>
    <cellStyle name="xl173 3 2" xfId="2504"/>
    <cellStyle name="xl173 3 3" xfId="2503"/>
    <cellStyle name="xl173 3 4" xfId="3127"/>
    <cellStyle name="xl173 3 5" xfId="3126"/>
    <cellStyle name="xl173 4" xfId="678"/>
    <cellStyle name="xl173 4 2" xfId="1843"/>
    <cellStyle name="xl173 4 3" xfId="1008"/>
    <cellStyle name="xl173 5" xfId="2007"/>
    <cellStyle name="xl173 5 2" xfId="2505"/>
    <cellStyle name="xl173 6" xfId="2506"/>
    <cellStyle name="xl173 6 2" xfId="2507"/>
    <cellStyle name="xl173 7" xfId="3128"/>
    <cellStyle name="xl174" xfId="104"/>
    <cellStyle name="xl174 2" xfId="409"/>
    <cellStyle name="xl174 2 2" xfId="768"/>
    <cellStyle name="xl174 2 2 2" xfId="2508"/>
    <cellStyle name="xl174 2 3" xfId="1009"/>
    <cellStyle name="xl174 2 4" xfId="1576"/>
    <cellStyle name="xl174 2 5" xfId="3130"/>
    <cellStyle name="xl174 2 6" xfId="3129"/>
    <cellStyle name="xl174 3" xfId="410"/>
    <cellStyle name="xl174 3 2" xfId="2510"/>
    <cellStyle name="xl174 3 3" xfId="2509"/>
    <cellStyle name="xl174 3 4" xfId="3132"/>
    <cellStyle name="xl174 3 5" xfId="3131"/>
    <cellStyle name="xl174 4" xfId="681"/>
    <cellStyle name="xl174 4 2" xfId="1844"/>
    <cellStyle name="xl174 4 3" xfId="1010"/>
    <cellStyle name="xl174 5" xfId="2013"/>
    <cellStyle name="xl174 5 2" xfId="2511"/>
    <cellStyle name="xl174 6" xfId="2512"/>
    <cellStyle name="xl174 6 2" xfId="2513"/>
    <cellStyle name="xl174 7" xfId="3133"/>
    <cellStyle name="xl175" xfId="105"/>
    <cellStyle name="xl175 2" xfId="411"/>
    <cellStyle name="xl175 2 2" xfId="769"/>
    <cellStyle name="xl175 2 2 2" xfId="2514"/>
    <cellStyle name="xl175 2 3" xfId="1011"/>
    <cellStyle name="xl175 2 4" xfId="1577"/>
    <cellStyle name="xl175 2 5" xfId="3135"/>
    <cellStyle name="xl175 2 6" xfId="3134"/>
    <cellStyle name="xl175 3" xfId="412"/>
    <cellStyle name="xl175 3 2" xfId="2516"/>
    <cellStyle name="xl175 3 3" xfId="2515"/>
    <cellStyle name="xl175 3 4" xfId="3137"/>
    <cellStyle name="xl175 3 5" xfId="3136"/>
    <cellStyle name="xl175 4" xfId="679"/>
    <cellStyle name="xl175 4 2" xfId="1845"/>
    <cellStyle name="xl175 4 3" xfId="1012"/>
    <cellStyle name="xl175 5" xfId="2017"/>
    <cellStyle name="xl175 5 2" xfId="2517"/>
    <cellStyle name="xl175 6" xfId="2518"/>
    <cellStyle name="xl175 6 2" xfId="2519"/>
    <cellStyle name="xl175 7" xfId="3138"/>
    <cellStyle name="xl176" xfId="106"/>
    <cellStyle name="xl176 2" xfId="413"/>
    <cellStyle name="xl176 2 2" xfId="770"/>
    <cellStyle name="xl176 2 2 2" xfId="2520"/>
    <cellStyle name="xl176 2 3" xfId="1013"/>
    <cellStyle name="xl176 2 4" xfId="1578"/>
    <cellStyle name="xl176 2 5" xfId="3140"/>
    <cellStyle name="xl176 2 6" xfId="3139"/>
    <cellStyle name="xl176 3" xfId="414"/>
    <cellStyle name="xl176 3 2" xfId="2522"/>
    <cellStyle name="xl176 3 3" xfId="2521"/>
    <cellStyle name="xl176 3 4" xfId="3142"/>
    <cellStyle name="xl176 3 5" xfId="3141"/>
    <cellStyle name="xl176 4" xfId="632"/>
    <cellStyle name="xl176 4 2" xfId="1846"/>
    <cellStyle name="xl176 4 3" xfId="1014"/>
    <cellStyle name="xl176 5" xfId="2020"/>
    <cellStyle name="xl176 5 2" xfId="2523"/>
    <cellStyle name="xl176 6" xfId="2524"/>
    <cellStyle name="xl176 6 2" xfId="2525"/>
    <cellStyle name="xl176 7" xfId="3143"/>
    <cellStyle name="xl177" xfId="107"/>
    <cellStyle name="xl177 2" xfId="415"/>
    <cellStyle name="xl177 2 2" xfId="771"/>
    <cellStyle name="xl177 2 2 2" xfId="2526"/>
    <cellStyle name="xl177 2 3" xfId="1015"/>
    <cellStyle name="xl177 2 4" xfId="1579"/>
    <cellStyle name="xl177 2 5" xfId="3145"/>
    <cellStyle name="xl177 2 6" xfId="3144"/>
    <cellStyle name="xl177 3" xfId="416"/>
    <cellStyle name="xl177 3 2" xfId="2528"/>
    <cellStyle name="xl177 3 3" xfId="2527"/>
    <cellStyle name="xl177 3 4" xfId="3147"/>
    <cellStyle name="xl177 3 5" xfId="3146"/>
    <cellStyle name="xl177 4" xfId="622"/>
    <cellStyle name="xl177 4 2" xfId="1847"/>
    <cellStyle name="xl177 4 3" xfId="1016"/>
    <cellStyle name="xl177 5" xfId="2023"/>
    <cellStyle name="xl177 5 2" xfId="2529"/>
    <cellStyle name="xl177 6" xfId="2530"/>
    <cellStyle name="xl177 6 2" xfId="2531"/>
    <cellStyle name="xl177 7" xfId="3148"/>
    <cellStyle name="xl178" xfId="108"/>
    <cellStyle name="xl178 2" xfId="417"/>
    <cellStyle name="xl178 2 2" xfId="772"/>
    <cellStyle name="xl178 2 2 2" xfId="2532"/>
    <cellStyle name="xl178 2 3" xfId="1017"/>
    <cellStyle name="xl178 2 4" xfId="1580"/>
    <cellStyle name="xl178 2 5" xfId="3150"/>
    <cellStyle name="xl178 2 6" xfId="3149"/>
    <cellStyle name="xl178 3" xfId="418"/>
    <cellStyle name="xl178 3 2" xfId="2534"/>
    <cellStyle name="xl178 3 3" xfId="2533"/>
    <cellStyle name="xl178 3 4" xfId="3152"/>
    <cellStyle name="xl178 3 5" xfId="3151"/>
    <cellStyle name="xl178 4" xfId="633"/>
    <cellStyle name="xl178 4 2" xfId="1848"/>
    <cellStyle name="xl178 4 3" xfId="1018"/>
    <cellStyle name="xl178 5" xfId="2038"/>
    <cellStyle name="xl178 5 2" xfId="2535"/>
    <cellStyle name="xl178 6" xfId="2536"/>
    <cellStyle name="xl178 6 2" xfId="2537"/>
    <cellStyle name="xl178 7" xfId="3153"/>
    <cellStyle name="xl179" xfId="109"/>
    <cellStyle name="xl179 2" xfId="419"/>
    <cellStyle name="xl179 2 2" xfId="773"/>
    <cellStyle name="xl179 2 2 2" xfId="2538"/>
    <cellStyle name="xl179 2 3" xfId="1019"/>
    <cellStyle name="xl179 2 4" xfId="1581"/>
    <cellStyle name="xl179 2 5" xfId="3155"/>
    <cellStyle name="xl179 2 6" xfId="3154"/>
    <cellStyle name="xl179 3" xfId="420"/>
    <cellStyle name="xl179 3 2" xfId="2540"/>
    <cellStyle name="xl179 3 3" xfId="2539"/>
    <cellStyle name="xl179 3 4" xfId="3156"/>
    <cellStyle name="xl179 4" xfId="642"/>
    <cellStyle name="xl179 4 2" xfId="1849"/>
    <cellStyle name="xl179 4 3" xfId="1020"/>
    <cellStyle name="xl179 5" xfId="2008"/>
    <cellStyle name="xl179 5 2" xfId="2541"/>
    <cellStyle name="xl179 6" xfId="2542"/>
    <cellStyle name="xl179 7" xfId="3157"/>
    <cellStyle name="xl180" xfId="110"/>
    <cellStyle name="xl180 2" xfId="421"/>
    <cellStyle name="xl180 2 2" xfId="774"/>
    <cellStyle name="xl180 2 2 2" xfId="2543"/>
    <cellStyle name="xl180 2 3" xfId="1021"/>
    <cellStyle name="xl180 2 4" xfId="1582"/>
    <cellStyle name="xl180 2 5" xfId="3159"/>
    <cellStyle name="xl180 2 6" xfId="3158"/>
    <cellStyle name="xl180 3" xfId="422"/>
    <cellStyle name="xl180 3 2" xfId="2545"/>
    <cellStyle name="xl180 3 3" xfId="2544"/>
    <cellStyle name="xl180 3 4" xfId="3161"/>
    <cellStyle name="xl180 3 5" xfId="3160"/>
    <cellStyle name="xl180 4" xfId="656"/>
    <cellStyle name="xl180 4 2" xfId="1850"/>
    <cellStyle name="xl180 4 3" xfId="1022"/>
    <cellStyle name="xl180 5" xfId="2043"/>
    <cellStyle name="xl180 5 2" xfId="2546"/>
    <cellStyle name="xl180 6" xfId="2547"/>
    <cellStyle name="xl180 6 2" xfId="2548"/>
    <cellStyle name="xl180 7" xfId="3162"/>
    <cellStyle name="xl181" xfId="111"/>
    <cellStyle name="xl181 2" xfId="423"/>
    <cellStyle name="xl181 2 2" xfId="775"/>
    <cellStyle name="xl181 2 2 2" xfId="2549"/>
    <cellStyle name="xl181 2 3" xfId="1023"/>
    <cellStyle name="xl181 2 4" xfId="1583"/>
    <cellStyle name="xl181 2 5" xfId="3164"/>
    <cellStyle name="xl181 2 6" xfId="3163"/>
    <cellStyle name="xl181 3" xfId="424"/>
    <cellStyle name="xl181 3 2" xfId="2551"/>
    <cellStyle name="xl181 3 3" xfId="2550"/>
    <cellStyle name="xl181 3 4" xfId="3166"/>
    <cellStyle name="xl181 3 5" xfId="3165"/>
    <cellStyle name="xl181 4" xfId="684"/>
    <cellStyle name="xl181 4 2" xfId="1851"/>
    <cellStyle name="xl181 4 3" xfId="1024"/>
    <cellStyle name="xl181 5" xfId="2057"/>
    <cellStyle name="xl181 5 2" xfId="2552"/>
    <cellStyle name="xl181 6" xfId="2553"/>
    <cellStyle name="xl181 6 2" xfId="2554"/>
    <cellStyle name="xl181 7" xfId="3167"/>
    <cellStyle name="xl182" xfId="112"/>
    <cellStyle name="xl182 2" xfId="425"/>
    <cellStyle name="xl182 2 2" xfId="776"/>
    <cellStyle name="xl182 2 2 2" xfId="2555"/>
    <cellStyle name="xl182 2 3" xfId="1025"/>
    <cellStyle name="xl182 2 4" xfId="1584"/>
    <cellStyle name="xl182 2 5" xfId="3169"/>
    <cellStyle name="xl182 2 6" xfId="3168"/>
    <cellStyle name="xl182 3" xfId="426"/>
    <cellStyle name="xl182 3 2" xfId="2557"/>
    <cellStyle name="xl182 3 3" xfId="2556"/>
    <cellStyle name="xl182 3 4" xfId="3171"/>
    <cellStyle name="xl182 3 5" xfId="3170"/>
    <cellStyle name="xl182 4" xfId="626"/>
    <cellStyle name="xl182 4 2" xfId="1852"/>
    <cellStyle name="xl182 4 3" xfId="1026"/>
    <cellStyle name="xl182 5" xfId="2060"/>
    <cellStyle name="xl182 5 2" xfId="2558"/>
    <cellStyle name="xl182 6" xfId="2559"/>
    <cellStyle name="xl182 6 2" xfId="2560"/>
    <cellStyle name="xl182 7" xfId="3172"/>
    <cellStyle name="xl183" xfId="113"/>
    <cellStyle name="xl183 2" xfId="2062"/>
    <cellStyle name="xl183 2 2" xfId="2561"/>
    <cellStyle name="xl183 3" xfId="2562"/>
    <cellStyle name="xl183 3 2" xfId="3174"/>
    <cellStyle name="xl183 3 3" xfId="3173"/>
    <cellStyle name="xl183 4" xfId="2563"/>
    <cellStyle name="xl183 5" xfId="3175"/>
    <cellStyle name="xl184" xfId="114"/>
    <cellStyle name="xl184 2" xfId="2064"/>
    <cellStyle name="xl184 2 2" xfId="2564"/>
    <cellStyle name="xl184 3" xfId="2565"/>
    <cellStyle name="xl184 3 2" xfId="3177"/>
    <cellStyle name="xl184 3 3" xfId="3176"/>
    <cellStyle name="xl184 4" xfId="2566"/>
    <cellStyle name="xl184 5" xfId="3178"/>
    <cellStyle name="xl185" xfId="115"/>
    <cellStyle name="xl185 2" xfId="2058"/>
    <cellStyle name="xl185 2 2" xfId="2567"/>
    <cellStyle name="xl185 3" xfId="2568"/>
    <cellStyle name="xl185 3 2" xfId="3180"/>
    <cellStyle name="xl185 3 3" xfId="3179"/>
    <cellStyle name="xl185 4" xfId="2569"/>
    <cellStyle name="xl185 5" xfId="3181"/>
    <cellStyle name="xl186" xfId="116"/>
    <cellStyle name="xl186 2" xfId="2061"/>
    <cellStyle name="xl186 2 2" xfId="2570"/>
    <cellStyle name="xl186 3" xfId="2571"/>
    <cellStyle name="xl186 4" xfId="3182"/>
    <cellStyle name="xl187" xfId="117"/>
    <cellStyle name="xl187 2" xfId="2059"/>
    <cellStyle name="xl187 2 2" xfId="2572"/>
    <cellStyle name="xl187 3" xfId="2573"/>
    <cellStyle name="xl187 4" xfId="3183"/>
    <cellStyle name="xl188" xfId="2000"/>
    <cellStyle name="xl188 2" xfId="3184"/>
    <cellStyle name="xl188 3" xfId="3185"/>
    <cellStyle name="xl189" xfId="2027"/>
    <cellStyle name="xl189 2" xfId="3186"/>
    <cellStyle name="xl189 3" xfId="3187"/>
    <cellStyle name="xl190" xfId="2029"/>
    <cellStyle name="xl190 2" xfId="3188"/>
    <cellStyle name="xl190 3" xfId="3189"/>
    <cellStyle name="xl191" xfId="2032"/>
    <cellStyle name="xl191 2" xfId="3190"/>
    <cellStyle name="xl191 3" xfId="3191"/>
    <cellStyle name="xl192" xfId="2036"/>
    <cellStyle name="xl192 2" xfId="3192"/>
    <cellStyle name="xl192 3" xfId="3193"/>
    <cellStyle name="xl193" xfId="2041"/>
    <cellStyle name="xl193 2" xfId="3194"/>
    <cellStyle name="xl193 3" xfId="3195"/>
    <cellStyle name="xl194" xfId="2009"/>
    <cellStyle name="xl194 2" xfId="3196"/>
    <cellStyle name="xl194 3" xfId="3197"/>
    <cellStyle name="xl195" xfId="2044"/>
    <cellStyle name="xl195 2" xfId="3198"/>
    <cellStyle name="xl195 3" xfId="3199"/>
    <cellStyle name="xl196" xfId="2014"/>
    <cellStyle name="xl196 2" xfId="3200"/>
    <cellStyle name="xl196 3" xfId="3201"/>
    <cellStyle name="xl197" xfId="2063"/>
    <cellStyle name="xl197 2" xfId="3202"/>
    <cellStyle name="xl197 3" xfId="3203"/>
    <cellStyle name="xl198" xfId="2001"/>
    <cellStyle name="xl198 2" xfId="3204"/>
    <cellStyle name="xl198 3" xfId="3205"/>
    <cellStyle name="xl199" xfId="2030"/>
    <cellStyle name="xl199 2" xfId="3206"/>
    <cellStyle name="xl199 3" xfId="3207"/>
    <cellStyle name="xl200" xfId="2004"/>
    <cellStyle name="xl200 2" xfId="3208"/>
    <cellStyle name="xl200 3" xfId="3209"/>
    <cellStyle name="xl21" xfId="118"/>
    <cellStyle name="xl21 2" xfId="119"/>
    <cellStyle name="xl21 2 2" xfId="2574"/>
    <cellStyle name="xl21 3" xfId="427"/>
    <cellStyle name="xl21 3 2" xfId="777"/>
    <cellStyle name="xl21 3 2 2" xfId="1585"/>
    <cellStyle name="xl21 3 2 3" xfId="2575"/>
    <cellStyle name="xl21 3 3" xfId="1027"/>
    <cellStyle name="xl21 3 3 2" xfId="1412"/>
    <cellStyle name="xl21 3 4" xfId="1586"/>
    <cellStyle name="xl21 3 5" xfId="3210"/>
    <cellStyle name="xl21 4" xfId="689"/>
    <cellStyle name="xl21 4 2" xfId="1587"/>
    <cellStyle name="xl21 4 3" xfId="1853"/>
    <cellStyle name="xl21 4 4" xfId="1028"/>
    <cellStyle name="xl21 4 4 2" xfId="2576"/>
    <cellStyle name="xl21 5" xfId="2577"/>
    <cellStyle name="xl21 6" xfId="3211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3 5" xfId="3212"/>
    <cellStyle name="xl22 4" xfId="527"/>
    <cellStyle name="xl22 4 2" xfId="1592"/>
    <cellStyle name="xl22 4 3" xfId="1854"/>
    <cellStyle name="xl22 4 4" xfId="1030"/>
    <cellStyle name="xl22 5" xfId="1593"/>
    <cellStyle name="xl22 5 2" xfId="2578"/>
    <cellStyle name="xl22 6" xfId="321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3 5" xfId="3214"/>
    <cellStyle name="xl23 4" xfId="533"/>
    <cellStyle name="xl23 4 2" xfId="1598"/>
    <cellStyle name="xl23 4 3" xfId="1855"/>
    <cellStyle name="xl23 4 4" xfId="1032"/>
    <cellStyle name="xl23 5" xfId="1599"/>
    <cellStyle name="xl23 5 2" xfId="2579"/>
    <cellStyle name="xl23 6" xfId="3215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2 3" xfId="2580"/>
    <cellStyle name="xl24 3 3" xfId="1033"/>
    <cellStyle name="xl24 3 3 2" xfId="1415"/>
    <cellStyle name="xl24 3 4" xfId="1603"/>
    <cellStyle name="xl24 3 5" xfId="3216"/>
    <cellStyle name="xl24 4" xfId="537"/>
    <cellStyle name="xl24 4 2" xfId="1604"/>
    <cellStyle name="xl24 4 3" xfId="1856"/>
    <cellStyle name="xl24 4 4" xfId="1034"/>
    <cellStyle name="xl24 5" xfId="1605"/>
    <cellStyle name="xl24 5 2" xfId="2581"/>
    <cellStyle name="xl24 6" xfId="3217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2 3" xfId="2582"/>
    <cellStyle name="xl25 3 3" xfId="1035"/>
    <cellStyle name="xl25 3 3 2" xfId="1416"/>
    <cellStyle name="xl25 3 4" xfId="1609"/>
    <cellStyle name="xl25 3 5" xfId="3218"/>
    <cellStyle name="xl25 4" xfId="544"/>
    <cellStyle name="xl25 4 2" xfId="1610"/>
    <cellStyle name="xl25 4 3" xfId="1857"/>
    <cellStyle name="xl25 4 4" xfId="1036"/>
    <cellStyle name="xl25 5" xfId="1611"/>
    <cellStyle name="xl25 5 2" xfId="2583"/>
    <cellStyle name="xl25 6" xfId="2584"/>
    <cellStyle name="xl25 7" xfId="3219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2 3" xfId="2585"/>
    <cellStyle name="xl26 3 3" xfId="1037"/>
    <cellStyle name="xl26 3 3 2" xfId="1417"/>
    <cellStyle name="xl26 3 4" xfId="1615"/>
    <cellStyle name="xl26 3 5" xfId="3220"/>
    <cellStyle name="xl26 4" xfId="559"/>
    <cellStyle name="xl26 4 2" xfId="1616"/>
    <cellStyle name="xl26 4 3" xfId="1858"/>
    <cellStyle name="xl26 4 4" xfId="1038"/>
    <cellStyle name="xl26 5" xfId="1617"/>
    <cellStyle name="xl26 5 2" xfId="2586"/>
    <cellStyle name="xl26 6" xfId="2587"/>
    <cellStyle name="xl26 7" xfId="3221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3 2" xfId="2588"/>
    <cellStyle name="xl27 3 4" xfId="1859"/>
    <cellStyle name="xl27 3 5" xfId="1040"/>
    <cellStyle name="xl27 3 6" xfId="3222"/>
    <cellStyle name="xl27 4" xfId="1621"/>
    <cellStyle name="xl27 4 2" xfId="2589"/>
    <cellStyle name="xl27 5" xfId="1622"/>
    <cellStyle name="xl27 5 2" xfId="2590"/>
    <cellStyle name="xl27 6" xfId="3223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3 2" xfId="2591"/>
    <cellStyle name="xl28 3 4" xfId="1860"/>
    <cellStyle name="xl28 3 5" xfId="1042"/>
    <cellStyle name="xl28 3 6" xfId="3224"/>
    <cellStyle name="xl28 4" xfId="1626"/>
    <cellStyle name="xl28 4 2" xfId="2592"/>
    <cellStyle name="xl28 5" xfId="1627"/>
    <cellStyle name="xl28 5 2" xfId="2593"/>
    <cellStyle name="xl28 6" xfId="3225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3 2" xfId="2594"/>
    <cellStyle name="xl29 3 4" xfId="1861"/>
    <cellStyle name="xl29 3 5" xfId="1044"/>
    <cellStyle name="xl29 3 6" xfId="3226"/>
    <cellStyle name="xl29 4" xfId="1631"/>
    <cellStyle name="xl29 4 2" xfId="2595"/>
    <cellStyle name="xl29 5" xfId="1632"/>
    <cellStyle name="xl29 5 2" xfId="2596"/>
    <cellStyle name="xl29 6" xfId="3227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3 2" xfId="2597"/>
    <cellStyle name="xl30 3 4" xfId="1862"/>
    <cellStyle name="xl30 3 5" xfId="1046"/>
    <cellStyle name="xl30 3 6" xfId="3228"/>
    <cellStyle name="xl30 4" xfId="1636"/>
    <cellStyle name="xl30 4 2" xfId="2598"/>
    <cellStyle name="xl30 5" xfId="1637"/>
    <cellStyle name="xl30 5 2" xfId="2599"/>
    <cellStyle name="xl30 6" xfId="2600"/>
    <cellStyle name="xl30 7" xfId="3229"/>
    <cellStyle name="xl31" xfId="11"/>
    <cellStyle name="xl31 2" xfId="133"/>
    <cellStyle name="xl31 2 2" xfId="437"/>
    <cellStyle name="xl31 2 2 2" xfId="787"/>
    <cellStyle name="xl31 2 2 3" xfId="1047"/>
    <cellStyle name="xl31 2 2 4" xfId="2601"/>
    <cellStyle name="xl31 2 3" xfId="1422"/>
    <cellStyle name="xl31 2 3 2" xfId="1638"/>
    <cellStyle name="xl31 2 3 3" xfId="2602"/>
    <cellStyle name="xl31 2 4" xfId="1639"/>
    <cellStyle name="xl31 2 5" xfId="3230"/>
    <cellStyle name="xl31 3" xfId="574"/>
    <cellStyle name="xl31 3 2" xfId="1640"/>
    <cellStyle name="xl31 3 3" xfId="1863"/>
    <cellStyle name="xl31 3 4" xfId="1048"/>
    <cellStyle name="xl31 4" xfId="1049"/>
    <cellStyle name="xl31 4 2" xfId="2603"/>
    <cellStyle name="xl31 4 3" xfId="2604"/>
    <cellStyle name="xl31 5" xfId="1641"/>
    <cellStyle name="xl31 5 2" xfId="2606"/>
    <cellStyle name="xl31 5 3" xfId="2605"/>
    <cellStyle name="xl31 5 4" xfId="3231"/>
    <cellStyle name="xl31 6" xfId="2607"/>
    <cellStyle name="xl31 7" xfId="3232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3 2" xfId="2608"/>
    <cellStyle name="xl32 3 4" xfId="1864"/>
    <cellStyle name="xl32 3 5" xfId="1051"/>
    <cellStyle name="xl32 3 6" xfId="3233"/>
    <cellStyle name="xl32 4" xfId="1645"/>
    <cellStyle name="xl32 4 2" xfId="2609"/>
    <cellStyle name="xl32 5" xfId="1646"/>
    <cellStyle name="xl32 5 2" xfId="2610"/>
    <cellStyle name="xl32 6" xfId="3234"/>
    <cellStyle name="xl33" xfId="135"/>
    <cellStyle name="xl33 2" xfId="439"/>
    <cellStyle name="xl33 2 2" xfId="789"/>
    <cellStyle name="xl33 2 2 2" xfId="1647"/>
    <cellStyle name="xl33 2 2 3" xfId="2611"/>
    <cellStyle name="xl33 2 3" xfId="1052"/>
    <cellStyle name="xl33 2 3 2" xfId="1424"/>
    <cellStyle name="xl33 2 4" xfId="1648"/>
    <cellStyle name="xl33 2 5" xfId="3235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3 5 2" xfId="2612"/>
    <cellStyle name="xl33 5 3" xfId="3237"/>
    <cellStyle name="xl33 5 4" xfId="3236"/>
    <cellStyle name="xl33 6" xfId="2613"/>
    <cellStyle name="xl33 7" xfId="3238"/>
    <cellStyle name="xl34" xfId="136"/>
    <cellStyle name="xl34 2" xfId="440"/>
    <cellStyle name="xl34 2 2" xfId="790"/>
    <cellStyle name="xl34 2 2 2" xfId="1652"/>
    <cellStyle name="xl34 2 2 3" xfId="2614"/>
    <cellStyle name="xl34 2 3" xfId="1054"/>
    <cellStyle name="xl34 2 3 2" xfId="1426"/>
    <cellStyle name="xl34 2 4" xfId="1653"/>
    <cellStyle name="xl34 2 5" xfId="3239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4 5 2" xfId="2615"/>
    <cellStyle name="xl34 5 3" xfId="3241"/>
    <cellStyle name="xl34 5 4" xfId="3240"/>
    <cellStyle name="xl34 6" xfId="2616"/>
    <cellStyle name="xl34 7" xfId="3242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3 2" xfId="2617"/>
    <cellStyle name="xl35 3 4" xfId="1867"/>
    <cellStyle name="xl35 3 5" xfId="1057"/>
    <cellStyle name="xl35 3 6" xfId="3243"/>
    <cellStyle name="xl35 4" xfId="1660"/>
    <cellStyle name="xl35 4 2" xfId="2618"/>
    <cellStyle name="xl35 5" xfId="1661"/>
    <cellStyle name="xl35 6" xfId="3244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3 2" xfId="2619"/>
    <cellStyle name="xl36 3 4" xfId="1868"/>
    <cellStyle name="xl36 3 5" xfId="1059"/>
    <cellStyle name="xl36 3 6" xfId="3245"/>
    <cellStyle name="xl36 4" xfId="1665"/>
    <cellStyle name="xl36 4 2" xfId="2620"/>
    <cellStyle name="xl36 5" xfId="1666"/>
    <cellStyle name="xl36 6" xfId="324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3 2" xfId="2621"/>
    <cellStyle name="xl37 3 4" xfId="1869"/>
    <cellStyle name="xl37 3 5" xfId="1061"/>
    <cellStyle name="xl37 3 6" xfId="3247"/>
    <cellStyle name="xl37 4" xfId="1670"/>
    <cellStyle name="xl37 4 2" xfId="2622"/>
    <cellStyle name="xl37 5" xfId="1671"/>
    <cellStyle name="xl37 5 2" xfId="2623"/>
    <cellStyle name="xl37 6" xfId="3248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2 3" xfId="2624"/>
    <cellStyle name="xl38 3 3" xfId="1062"/>
    <cellStyle name="xl38 3 3 2" xfId="1431"/>
    <cellStyle name="xl38 3 4" xfId="1675"/>
    <cellStyle name="xl38 3 5" xfId="3249"/>
    <cellStyle name="xl38 4" xfId="578"/>
    <cellStyle name="xl38 4 2" xfId="1676"/>
    <cellStyle name="xl38 4 3" xfId="1870"/>
    <cellStyle name="xl38 4 4" xfId="1063"/>
    <cellStyle name="xl38 5" xfId="1677"/>
    <cellStyle name="xl38 5 2" xfId="2625"/>
    <cellStyle name="xl38 6" xfId="3250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3 2" xfId="2626"/>
    <cellStyle name="xl39 3 4" xfId="1871"/>
    <cellStyle name="xl39 3 5" xfId="1065"/>
    <cellStyle name="xl39 3 6" xfId="3251"/>
    <cellStyle name="xl39 4" xfId="1681"/>
    <cellStyle name="xl39 4 2" xfId="2627"/>
    <cellStyle name="xl39 5" xfId="1682"/>
    <cellStyle name="xl39 5 2" xfId="2628"/>
    <cellStyle name="xl39 6" xfId="325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3 5" xfId="3253"/>
    <cellStyle name="xl40 4" xfId="1685"/>
    <cellStyle name="xl40 4 2" xfId="2629"/>
    <cellStyle name="xl40 4 3" xfId="3255"/>
    <cellStyle name="xl40 4 4" xfId="3254"/>
    <cellStyle name="xl40 5" xfId="2630"/>
    <cellStyle name="xl40 6" xfId="3256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3 2" xfId="2631"/>
    <cellStyle name="xl41 3 4" xfId="1873"/>
    <cellStyle name="xl41 3 5" xfId="1069"/>
    <cellStyle name="xl41 3 6" xfId="3257"/>
    <cellStyle name="xl41 4" xfId="1689"/>
    <cellStyle name="xl41 4 2" xfId="2632"/>
    <cellStyle name="xl41 5" xfId="1690"/>
    <cellStyle name="xl41 5 2" xfId="2633"/>
    <cellStyle name="xl41 6" xfId="3258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2 3" xfId="2634"/>
    <cellStyle name="xl42 3 3" xfId="1070"/>
    <cellStyle name="xl42 3 3 2" xfId="1435"/>
    <cellStyle name="xl42 3 4" xfId="1694"/>
    <cellStyle name="xl42 3 5" xfId="3259"/>
    <cellStyle name="xl42 4" xfId="571"/>
    <cellStyle name="xl42 4 2" xfId="1695"/>
    <cellStyle name="xl42 4 2 2" xfId="2635"/>
    <cellStyle name="xl42 4 3" xfId="1874"/>
    <cellStyle name="xl42 4 4" xfId="1071"/>
    <cellStyle name="xl42 5" xfId="1696"/>
    <cellStyle name="xl42 5 2" xfId="2636"/>
    <cellStyle name="xl42 6" xfId="2637"/>
    <cellStyle name="xl42 7" xfId="3260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3 2" xfId="2638"/>
    <cellStyle name="xl43 3 4" xfId="1875"/>
    <cellStyle name="xl43 3 5" xfId="1073"/>
    <cellStyle name="xl43 3 6" xfId="3261"/>
    <cellStyle name="xl43 4" xfId="1074"/>
    <cellStyle name="xl43 4 2" xfId="1700"/>
    <cellStyle name="xl43 4 3" xfId="2639"/>
    <cellStyle name="xl43 4 4" xfId="3263"/>
    <cellStyle name="xl43 4 5" xfId="3262"/>
    <cellStyle name="xl43 5" xfId="1701"/>
    <cellStyle name="xl43 5 2" xfId="2640"/>
    <cellStyle name="xl43 6" xfId="3264"/>
    <cellStyle name="xl43 7" xfId="3265"/>
    <cellStyle name="xl44" xfId="10"/>
    <cellStyle name="xl44 2" xfId="146"/>
    <cellStyle name="xl44 2 2" xfId="450"/>
    <cellStyle name="xl44 2 2 2" xfId="800"/>
    <cellStyle name="xl44 2 2 3" xfId="1075"/>
    <cellStyle name="xl44 2 2 4" xfId="2641"/>
    <cellStyle name="xl44 2 3" xfId="1437"/>
    <cellStyle name="xl44 2 3 2" xfId="1702"/>
    <cellStyle name="xl44 2 3 3" xfId="2642"/>
    <cellStyle name="xl44 2 4" xfId="1703"/>
    <cellStyle name="xl44 2 5" xfId="3266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4 3" xfId="2643"/>
    <cellStyle name="xl44 4 4" xfId="3267"/>
    <cellStyle name="xl44 5" xfId="1705"/>
    <cellStyle name="xl44 5 2" xfId="2644"/>
    <cellStyle name="xl44 5 3" xfId="3269"/>
    <cellStyle name="xl44 5 4" xfId="3268"/>
    <cellStyle name="xl44 6" xfId="1957"/>
    <cellStyle name="xl44 7" xfId="3270"/>
    <cellStyle name="xl44 8" xfId="3271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2 5" xfId="3273"/>
    <cellStyle name="xl45 2 6" xfId="3272"/>
    <cellStyle name="xl45 3" xfId="452"/>
    <cellStyle name="xl45 3 2" xfId="2645"/>
    <cellStyle name="xl45 3 3" xfId="3275"/>
    <cellStyle name="xl45 3 4" xfId="3274"/>
    <cellStyle name="xl45 4" xfId="566"/>
    <cellStyle name="xl45 4 2" xfId="1708"/>
    <cellStyle name="xl45 4 3" xfId="1877"/>
    <cellStyle name="xl45 4 4" xfId="1079"/>
    <cellStyle name="xl45 4 4 2" xfId="2646"/>
    <cellStyle name="xl45 5" xfId="1958"/>
    <cellStyle name="xl45 5 2" xfId="2647"/>
    <cellStyle name="xl45 6" xfId="2648"/>
    <cellStyle name="xl45 7" xfId="2649"/>
    <cellStyle name="xl45 8" xfId="2650"/>
    <cellStyle name="xl45 8 2" xfId="2651"/>
    <cellStyle name="xl45 9" xfId="3276"/>
    <cellStyle name="xl46" xfId="148"/>
    <cellStyle name="xl46 2" xfId="453"/>
    <cellStyle name="xl46 2 2" xfId="802"/>
    <cellStyle name="xl46 2 3" xfId="1080"/>
    <cellStyle name="xl46 2 4" xfId="1709"/>
    <cellStyle name="xl46 2 5" xfId="3278"/>
    <cellStyle name="xl46 2 6" xfId="3277"/>
    <cellStyle name="xl46 3" xfId="580"/>
    <cellStyle name="xl46 3 2" xfId="1710"/>
    <cellStyle name="xl46 3 3" xfId="1878"/>
    <cellStyle name="xl46 3 4" xfId="1081"/>
    <cellStyle name="xl46 3 5" xfId="3280"/>
    <cellStyle name="xl46 3 6" xfId="3279"/>
    <cellStyle name="xl46 4" xfId="1959"/>
    <cellStyle name="xl46 4 2" xfId="2652"/>
    <cellStyle name="xl46 5" xfId="2653"/>
    <cellStyle name="xl46 6" xfId="2654"/>
    <cellStyle name="xl46 7" xfId="3281"/>
    <cellStyle name="xl47" xfId="149"/>
    <cellStyle name="xl47 2" xfId="454"/>
    <cellStyle name="xl47 2 2" xfId="803"/>
    <cellStyle name="xl47 2 3" xfId="1082"/>
    <cellStyle name="xl47 2 4" xfId="1711"/>
    <cellStyle name="xl47 2 5" xfId="3283"/>
    <cellStyle name="xl47 2 6" xfId="3282"/>
    <cellStyle name="xl47 3" xfId="528"/>
    <cellStyle name="xl47 3 2" xfId="1879"/>
    <cellStyle name="xl47 3 3" xfId="1083"/>
    <cellStyle name="xl47 3 4" xfId="3285"/>
    <cellStyle name="xl47 3 5" xfId="3284"/>
    <cellStyle name="xl47 4" xfId="1969"/>
    <cellStyle name="xl47 4 2" xfId="2655"/>
    <cellStyle name="xl47 5" xfId="2656"/>
    <cellStyle name="xl47 6" xfId="2657"/>
    <cellStyle name="xl47 7" xfId="3286"/>
    <cellStyle name="xl48" xfId="150"/>
    <cellStyle name="xl48 2" xfId="455"/>
    <cellStyle name="xl48 2 2" xfId="804"/>
    <cellStyle name="xl48 2 3" xfId="1084"/>
    <cellStyle name="xl48 2 4" xfId="1712"/>
    <cellStyle name="xl48 2 5" xfId="3288"/>
    <cellStyle name="xl48 2 6" xfId="3287"/>
    <cellStyle name="xl48 3" xfId="545"/>
    <cellStyle name="xl48 3 2" xfId="1880"/>
    <cellStyle name="xl48 3 3" xfId="1085"/>
    <cellStyle name="xl48 3 4" xfId="3290"/>
    <cellStyle name="xl48 3 5" xfId="3289"/>
    <cellStyle name="xl48 4" xfId="1932"/>
    <cellStyle name="xl48 4 2" xfId="2658"/>
    <cellStyle name="xl48 5" xfId="2659"/>
    <cellStyle name="xl48 6" xfId="2660"/>
    <cellStyle name="xl48 7" xfId="3291"/>
    <cellStyle name="xl49" xfId="151"/>
    <cellStyle name="xl49 2" xfId="456"/>
    <cellStyle name="xl49 2 2" xfId="805"/>
    <cellStyle name="xl49 2 3" xfId="1086"/>
    <cellStyle name="xl49 2 4" xfId="1713"/>
    <cellStyle name="xl49 2 5" xfId="3293"/>
    <cellStyle name="xl49 2 6" xfId="3292"/>
    <cellStyle name="xl49 3" xfId="551"/>
    <cellStyle name="xl49 3 2" xfId="1881"/>
    <cellStyle name="xl49 3 3" xfId="1087"/>
    <cellStyle name="xl49 3 4" xfId="3295"/>
    <cellStyle name="xl49 3 5" xfId="3294"/>
    <cellStyle name="xl49 4" xfId="1944"/>
    <cellStyle name="xl49 4 2" xfId="2661"/>
    <cellStyle name="xl49 5" xfId="2662"/>
    <cellStyle name="xl49 6" xfId="2663"/>
    <cellStyle name="xl49 7" xfId="3296"/>
    <cellStyle name="xl50" xfId="152"/>
    <cellStyle name="xl50 2" xfId="457"/>
    <cellStyle name="xl50 2 2" xfId="806"/>
    <cellStyle name="xl50 2 3" xfId="1088"/>
    <cellStyle name="xl50 2 4" xfId="1714"/>
    <cellStyle name="xl50 2 5" xfId="3298"/>
    <cellStyle name="xl50 2 6" xfId="3297"/>
    <cellStyle name="xl50 3" xfId="553"/>
    <cellStyle name="xl50 3 2" xfId="1882"/>
    <cellStyle name="xl50 3 3" xfId="1089"/>
    <cellStyle name="xl50 3 4" xfId="3300"/>
    <cellStyle name="xl50 3 5" xfId="3299"/>
    <cellStyle name="xl50 4" xfId="1949"/>
    <cellStyle name="xl50 5" xfId="2664"/>
    <cellStyle name="xl50 6" xfId="3301"/>
    <cellStyle name="xl51" xfId="153"/>
    <cellStyle name="xl51 2" xfId="458"/>
    <cellStyle name="xl51 2 2" xfId="807"/>
    <cellStyle name="xl51 2 3" xfId="1090"/>
    <cellStyle name="xl51 2 4" xfId="1715"/>
    <cellStyle name="xl51 2 5" xfId="3303"/>
    <cellStyle name="xl51 2 6" xfId="3302"/>
    <cellStyle name="xl51 3" xfId="534"/>
    <cellStyle name="xl51 3 2" xfId="1883"/>
    <cellStyle name="xl51 3 3" xfId="1091"/>
    <cellStyle name="xl51 3 4" xfId="3305"/>
    <cellStyle name="xl51 3 5" xfId="3304"/>
    <cellStyle name="xl51 4" xfId="1951"/>
    <cellStyle name="xl51 5" xfId="2665"/>
    <cellStyle name="xl51 6" xfId="3306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3 5" xfId="3307"/>
    <cellStyle name="xl52 4" xfId="1936"/>
    <cellStyle name="xl52 4 2" xfId="2666"/>
    <cellStyle name="xl52 5" xfId="2667"/>
    <cellStyle name="xl52 5 2" xfId="3309"/>
    <cellStyle name="xl52 5 3" xfId="3308"/>
    <cellStyle name="xl52 6" xfId="2668"/>
    <cellStyle name="xl52 7" xfId="3310"/>
    <cellStyle name="xl53" xfId="155"/>
    <cellStyle name="xl53 2" xfId="460"/>
    <cellStyle name="xl53 2 2" xfId="809"/>
    <cellStyle name="xl53 2 3" xfId="1094"/>
    <cellStyle name="xl53 2 4" xfId="1717"/>
    <cellStyle name="xl53 2 5" xfId="3312"/>
    <cellStyle name="xl53 2 6" xfId="3311"/>
    <cellStyle name="xl53 3" xfId="546"/>
    <cellStyle name="xl53 3 2" xfId="1885"/>
    <cellStyle name="xl53 3 3" xfId="1095"/>
    <cellStyle name="xl53 3 4" xfId="3314"/>
    <cellStyle name="xl53 3 5" xfId="3313"/>
    <cellStyle name="xl53 4" xfId="1718"/>
    <cellStyle name="xl53 4 2" xfId="2669"/>
    <cellStyle name="xl53 5" xfId="1939"/>
    <cellStyle name="xl53 5 2" xfId="2670"/>
    <cellStyle name="xl53 6" xfId="2671"/>
    <cellStyle name="xl53 7" xfId="3315"/>
    <cellStyle name="xl54" xfId="156"/>
    <cellStyle name="xl54 2" xfId="461"/>
    <cellStyle name="xl54 2 2" xfId="810"/>
    <cellStyle name="xl54 2 3" xfId="1096"/>
    <cellStyle name="xl54 2 4" xfId="1719"/>
    <cellStyle name="xl54 2 5" xfId="3317"/>
    <cellStyle name="xl54 2 6" xfId="3316"/>
    <cellStyle name="xl54 3" xfId="529"/>
    <cellStyle name="xl54 3 2" xfId="1886"/>
    <cellStyle name="xl54 3 3" xfId="1097"/>
    <cellStyle name="xl54 3 4" xfId="3319"/>
    <cellStyle name="xl54 3 5" xfId="3318"/>
    <cellStyle name="xl54 4" xfId="1945"/>
    <cellStyle name="xl54 4 2" xfId="2672"/>
    <cellStyle name="xl54 5" xfId="2673"/>
    <cellStyle name="xl54 6" xfId="2674"/>
    <cellStyle name="xl54 7" xfId="3320"/>
    <cellStyle name="xl55" xfId="157"/>
    <cellStyle name="xl55 2" xfId="462"/>
    <cellStyle name="xl55 2 2" xfId="811"/>
    <cellStyle name="xl55 2 3" xfId="1098"/>
    <cellStyle name="xl55 2 4" xfId="1720"/>
    <cellStyle name="xl55 2 5" xfId="3322"/>
    <cellStyle name="xl55 2 6" xfId="3321"/>
    <cellStyle name="xl55 3" xfId="560"/>
    <cellStyle name="xl55 3 2" xfId="1887"/>
    <cellStyle name="xl55 3 3" xfId="1099"/>
    <cellStyle name="xl55 3 3 2" xfId="2675"/>
    <cellStyle name="xl55 3 4" xfId="3324"/>
    <cellStyle name="xl55 3 5" xfId="3323"/>
    <cellStyle name="xl55 4" xfId="1933"/>
    <cellStyle name="xl55 5" xfId="3325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3 2" xfId="2676"/>
    <cellStyle name="xl56 3 4" xfId="1101"/>
    <cellStyle name="xl56 3 5" xfId="3326"/>
    <cellStyle name="xl56 4" xfId="1955"/>
    <cellStyle name="xl56 5" xfId="3327"/>
    <cellStyle name="xl56 6" xfId="3328"/>
    <cellStyle name="xl57" xfId="159"/>
    <cellStyle name="xl57 2" xfId="464"/>
    <cellStyle name="xl57 2 2" xfId="813"/>
    <cellStyle name="xl57 2 3" xfId="1102"/>
    <cellStyle name="xl57 2 4" xfId="1722"/>
    <cellStyle name="xl57 2 5" xfId="3330"/>
    <cellStyle name="xl57 2 6" xfId="3329"/>
    <cellStyle name="xl57 3" xfId="540"/>
    <cellStyle name="xl57 3 2" xfId="1889"/>
    <cellStyle name="xl57 3 3" xfId="1103"/>
    <cellStyle name="xl57 3 3 2" xfId="2677"/>
    <cellStyle name="xl57 3 4" xfId="3332"/>
    <cellStyle name="xl57 3 5" xfId="3331"/>
    <cellStyle name="xl57 4" xfId="1937"/>
    <cellStyle name="xl57 5" xfId="3333"/>
    <cellStyle name="xl58" xfId="160"/>
    <cellStyle name="xl58 2" xfId="465"/>
    <cellStyle name="xl58 2 2" xfId="814"/>
    <cellStyle name="xl58 2 3" xfId="1104"/>
    <cellStyle name="xl58 2 4" xfId="1723"/>
    <cellStyle name="xl58 2 5" xfId="3335"/>
    <cellStyle name="xl58 2 6" xfId="3334"/>
    <cellStyle name="xl58 3" xfId="547"/>
    <cellStyle name="xl58 3 2" xfId="1890"/>
    <cellStyle name="xl58 3 3" xfId="1105"/>
    <cellStyle name="xl58 3 3 2" xfId="2678"/>
    <cellStyle name="xl58 3 4" xfId="3337"/>
    <cellStyle name="xl58 3 5" xfId="3336"/>
    <cellStyle name="xl58 4" xfId="1940"/>
    <cellStyle name="xl58 5" xfId="3338"/>
    <cellStyle name="xl59" xfId="161"/>
    <cellStyle name="xl59 2" xfId="466"/>
    <cellStyle name="xl59 2 2" xfId="815"/>
    <cellStyle name="xl59 2 3" xfId="1106"/>
    <cellStyle name="xl59 2 4" xfId="1724"/>
    <cellStyle name="xl59 2 5" xfId="3340"/>
    <cellStyle name="xl59 2 6" xfId="3339"/>
    <cellStyle name="xl59 3" xfId="550"/>
    <cellStyle name="xl59 3 2" xfId="1891"/>
    <cellStyle name="xl59 3 3" xfId="1107"/>
    <cellStyle name="xl59 3 3 2" xfId="2679"/>
    <cellStyle name="xl59 3 4" xfId="3342"/>
    <cellStyle name="xl59 3 5" xfId="3341"/>
    <cellStyle name="xl59 4" xfId="1946"/>
    <cellStyle name="xl59 5" xfId="3343"/>
    <cellStyle name="xl60" xfId="162"/>
    <cellStyle name="xl60 2" xfId="467"/>
    <cellStyle name="xl60 2 2" xfId="816"/>
    <cellStyle name="xl60 2 3" xfId="1108"/>
    <cellStyle name="xl60 2 4" xfId="1725"/>
    <cellStyle name="xl60 2 5" xfId="3345"/>
    <cellStyle name="xl60 2 6" xfId="3344"/>
    <cellStyle name="xl60 3" xfId="552"/>
    <cellStyle name="xl60 3 2" xfId="1892"/>
    <cellStyle name="xl60 3 3" xfId="1109"/>
    <cellStyle name="xl60 3 3 2" xfId="2680"/>
    <cellStyle name="xl60 3 4" xfId="3347"/>
    <cellStyle name="xl60 3 5" xfId="3346"/>
    <cellStyle name="xl60 4" xfId="1948"/>
    <cellStyle name="xl60 5" xfId="3348"/>
    <cellStyle name="xl61" xfId="163"/>
    <cellStyle name="xl61 2" xfId="468"/>
    <cellStyle name="xl61 2 2" xfId="817"/>
    <cellStyle name="xl61 2 3" xfId="1110"/>
    <cellStyle name="xl61 2 4" xfId="1726"/>
    <cellStyle name="xl61 2 5" xfId="3350"/>
    <cellStyle name="xl61 2 6" xfId="3349"/>
    <cellStyle name="xl61 3" xfId="554"/>
    <cellStyle name="xl61 3 2" xfId="1893"/>
    <cellStyle name="xl61 3 3" xfId="1111"/>
    <cellStyle name="xl61 3 3 2" xfId="2681"/>
    <cellStyle name="xl61 3 4" xfId="3352"/>
    <cellStyle name="xl61 3 5" xfId="3351"/>
    <cellStyle name="xl61 4" xfId="1950"/>
    <cellStyle name="xl61 5" xfId="3353"/>
    <cellStyle name="xl62" xfId="164"/>
    <cellStyle name="xl62 2" xfId="469"/>
    <cellStyle name="xl62 2 2" xfId="818"/>
    <cellStyle name="xl62 2 3" xfId="1112"/>
    <cellStyle name="xl62 2 4" xfId="1727"/>
    <cellStyle name="xl62 2 5" xfId="3355"/>
    <cellStyle name="xl62 2 6" xfId="3354"/>
    <cellStyle name="xl62 3" xfId="557"/>
    <cellStyle name="xl62 3 2" xfId="1894"/>
    <cellStyle name="xl62 3 3" xfId="1113"/>
    <cellStyle name="xl62 3 3 2" xfId="2682"/>
    <cellStyle name="xl62 3 4" xfId="3357"/>
    <cellStyle name="xl62 3 5" xfId="3356"/>
    <cellStyle name="xl62 4" xfId="1952"/>
    <cellStyle name="xl62 5" xfId="3358"/>
    <cellStyle name="xl63" xfId="7"/>
    <cellStyle name="xl63 2" xfId="165"/>
    <cellStyle name="xl63 2 2" xfId="2683"/>
    <cellStyle name="xl63 3" xfId="470"/>
    <cellStyle name="xl63 3 2" xfId="819"/>
    <cellStyle name="xl63 3 2 2" xfId="2685"/>
    <cellStyle name="xl63 3 3" xfId="1114"/>
    <cellStyle name="xl63 3 4" xfId="1728"/>
    <cellStyle name="xl63 3 5" xfId="2684"/>
    <cellStyle name="xl63 3 6" xfId="3360"/>
    <cellStyle name="xl63 3 7" xfId="3359"/>
    <cellStyle name="xl63 4" xfId="558"/>
    <cellStyle name="xl63 4 2" xfId="1895"/>
    <cellStyle name="xl63 4 3" xfId="1115"/>
    <cellStyle name="xl63 4 3 2" xfId="2686"/>
    <cellStyle name="xl63 4 4" xfId="3362"/>
    <cellStyle name="xl63 4 5" xfId="3361"/>
    <cellStyle name="xl63 5" xfId="1953"/>
    <cellStyle name="xl63 6" xfId="3363"/>
    <cellStyle name="xl64" xfId="166"/>
    <cellStyle name="xl64 2" xfId="471"/>
    <cellStyle name="xl64 2 2" xfId="820"/>
    <cellStyle name="xl64 2 3" xfId="1116"/>
    <cellStyle name="xl64 2 4" xfId="1729"/>
    <cellStyle name="xl64 2 5" xfId="3365"/>
    <cellStyle name="xl64 2 6" xfId="3364"/>
    <cellStyle name="xl64 3" xfId="530"/>
    <cellStyle name="xl64 3 2" xfId="1896"/>
    <cellStyle name="xl64 3 3" xfId="1117"/>
    <cellStyle name="xl64 3 3 2" xfId="2687"/>
    <cellStyle name="xl64 3 4" xfId="3367"/>
    <cellStyle name="xl64 3 5" xfId="3366"/>
    <cellStyle name="xl64 4" xfId="1954"/>
    <cellStyle name="xl64 5" xfId="3368"/>
    <cellStyle name="xl65" xfId="167"/>
    <cellStyle name="xl65 2" xfId="472"/>
    <cellStyle name="xl65 2 2" xfId="821"/>
    <cellStyle name="xl65 2 3" xfId="1118"/>
    <cellStyle name="xl65 2 4" xfId="1730"/>
    <cellStyle name="xl65 2 5" xfId="3370"/>
    <cellStyle name="xl65 2 6" xfId="3369"/>
    <cellStyle name="xl65 3" xfId="536"/>
    <cellStyle name="xl65 3 2" xfId="1897"/>
    <cellStyle name="xl65 3 3" xfId="1119"/>
    <cellStyle name="xl65 3 3 2" xfId="2688"/>
    <cellStyle name="xl65 3 4" xfId="3372"/>
    <cellStyle name="xl65 3 5" xfId="3371"/>
    <cellStyle name="xl65 4" xfId="1934"/>
    <cellStyle name="xl65 5" xfId="3373"/>
    <cellStyle name="xl66" xfId="168"/>
    <cellStyle name="xl66 2" xfId="473"/>
    <cellStyle name="xl66 2 2" xfId="822"/>
    <cellStyle name="xl66 2 3" xfId="1120"/>
    <cellStyle name="xl66 2 4" xfId="1731"/>
    <cellStyle name="xl66 2 5" xfId="3375"/>
    <cellStyle name="xl66 2 6" xfId="3374"/>
    <cellStyle name="xl66 3" xfId="541"/>
    <cellStyle name="xl66 3 2" xfId="1898"/>
    <cellStyle name="xl66 3 3" xfId="1121"/>
    <cellStyle name="xl66 3 3 2" xfId="2689"/>
    <cellStyle name="xl66 3 4" xfId="3377"/>
    <cellStyle name="xl66 3 5" xfId="3376"/>
    <cellStyle name="xl66 4" xfId="1938"/>
    <cellStyle name="xl66 5" xfId="3378"/>
    <cellStyle name="xl67" xfId="169"/>
    <cellStyle name="xl67 2" xfId="474"/>
    <cellStyle name="xl67 2 2" xfId="823"/>
    <cellStyle name="xl67 2 2 2" xfId="2690"/>
    <cellStyle name="xl67 2 3" xfId="1122"/>
    <cellStyle name="xl67 2 4" xfId="1732"/>
    <cellStyle name="xl67 2 5" xfId="3380"/>
    <cellStyle name="xl67 2 6" xfId="3379"/>
    <cellStyle name="xl67 3" xfId="475"/>
    <cellStyle name="xl67 3 2" xfId="2692"/>
    <cellStyle name="xl67 3 3" xfId="2691"/>
    <cellStyle name="xl67 3 4" xfId="3382"/>
    <cellStyle name="xl67 3 5" xfId="3381"/>
    <cellStyle name="xl67 4" xfId="567"/>
    <cellStyle name="xl67 4 2" xfId="1899"/>
    <cellStyle name="xl67 4 3" xfId="1123"/>
    <cellStyle name="xl67 5" xfId="1941"/>
    <cellStyle name="xl67 5 2" xfId="2693"/>
    <cellStyle name="xl67 6" xfId="2694"/>
    <cellStyle name="xl67 6 2" xfId="2695"/>
    <cellStyle name="xl67 7" xfId="3383"/>
    <cellStyle name="xl68" xfId="170"/>
    <cellStyle name="xl68 2" xfId="476"/>
    <cellStyle name="xl68 2 2" xfId="824"/>
    <cellStyle name="xl68 2 3" xfId="1124"/>
    <cellStyle name="xl68 2 4" xfId="1733"/>
    <cellStyle name="xl68 2 5" xfId="3385"/>
    <cellStyle name="xl68 2 6" xfId="3384"/>
    <cellStyle name="xl68 3" xfId="572"/>
    <cellStyle name="xl68 3 2" xfId="1900"/>
    <cellStyle name="xl68 3 3" xfId="1125"/>
    <cellStyle name="xl68 3 3 2" xfId="2696"/>
    <cellStyle name="xl68 3 4" xfId="3387"/>
    <cellStyle name="xl68 3 5" xfId="3386"/>
    <cellStyle name="xl68 4" xfId="1960"/>
    <cellStyle name="xl68 5" xfId="3388"/>
    <cellStyle name="xl69" xfId="171"/>
    <cellStyle name="xl69 2" xfId="477"/>
    <cellStyle name="xl69 2 2" xfId="825"/>
    <cellStyle name="xl69 2 3" xfId="1126"/>
    <cellStyle name="xl69 2 4" xfId="1734"/>
    <cellStyle name="xl69 2 5" xfId="3390"/>
    <cellStyle name="xl69 2 6" xfId="3389"/>
    <cellStyle name="xl69 3" xfId="568"/>
    <cellStyle name="xl69 3 2" xfId="1901"/>
    <cellStyle name="xl69 3 3" xfId="1127"/>
    <cellStyle name="xl69 3 3 2" xfId="2697"/>
    <cellStyle name="xl69 3 4" xfId="3392"/>
    <cellStyle name="xl69 3 5" xfId="3391"/>
    <cellStyle name="xl69 4" xfId="1935"/>
    <cellStyle name="xl69 5" xfId="3393"/>
    <cellStyle name="xl70" xfId="172"/>
    <cellStyle name="xl70 2" xfId="478"/>
    <cellStyle name="xl70 2 2" xfId="826"/>
    <cellStyle name="xl70 2 3" xfId="1128"/>
    <cellStyle name="xl70 2 4" xfId="1735"/>
    <cellStyle name="xl70 2 5" xfId="3395"/>
    <cellStyle name="xl70 2 6" xfId="3394"/>
    <cellStyle name="xl70 3" xfId="573"/>
    <cellStyle name="xl70 3 2" xfId="1902"/>
    <cellStyle name="xl70 3 3" xfId="1129"/>
    <cellStyle name="xl70 3 3 2" xfId="2698"/>
    <cellStyle name="xl70 3 4" xfId="3397"/>
    <cellStyle name="xl70 3 5" xfId="3396"/>
    <cellStyle name="xl70 4" xfId="1942"/>
    <cellStyle name="xl70 5" xfId="3398"/>
    <cellStyle name="xl71" xfId="173"/>
    <cellStyle name="xl71 2" xfId="479"/>
    <cellStyle name="xl71 2 2" xfId="827"/>
    <cellStyle name="xl71 2 2 2" xfId="2699"/>
    <cellStyle name="xl71 2 3" xfId="1130"/>
    <cellStyle name="xl71 2 4" xfId="1736"/>
    <cellStyle name="xl71 2 5" xfId="3400"/>
    <cellStyle name="xl71 2 6" xfId="3399"/>
    <cellStyle name="xl71 3" xfId="480"/>
    <cellStyle name="xl71 3 2" xfId="2701"/>
    <cellStyle name="xl71 3 3" xfId="2700"/>
    <cellStyle name="xl71 3 4" xfId="3402"/>
    <cellStyle name="xl71 3 5" xfId="3401"/>
    <cellStyle name="xl71 4" xfId="577"/>
    <cellStyle name="xl71 4 2" xfId="1903"/>
    <cellStyle name="xl71 4 3" xfId="1131"/>
    <cellStyle name="xl71 5" xfId="1947"/>
    <cellStyle name="xl71 5 2" xfId="2702"/>
    <cellStyle name="xl71 6" xfId="2703"/>
    <cellStyle name="xl71 6 2" xfId="2704"/>
    <cellStyle name="xl71 7" xfId="3403"/>
    <cellStyle name="xl72" xfId="174"/>
    <cellStyle name="xl72 2" xfId="481"/>
    <cellStyle name="xl72 2 2" xfId="828"/>
    <cellStyle name="xl72 2 3" xfId="1132"/>
    <cellStyle name="xl72 2 4" xfId="1737"/>
    <cellStyle name="xl72 2 5" xfId="3405"/>
    <cellStyle name="xl72 2 6" xfId="3404"/>
    <cellStyle name="xl72 3" xfId="579"/>
    <cellStyle name="xl72 3 2" xfId="1904"/>
    <cellStyle name="xl72 3 3" xfId="1133"/>
    <cellStyle name="xl72 3 3 2" xfId="2705"/>
    <cellStyle name="xl72 3 4" xfId="3407"/>
    <cellStyle name="xl72 3 5" xfId="3406"/>
    <cellStyle name="xl72 4" xfId="1956"/>
    <cellStyle name="xl72 5" xfId="3408"/>
    <cellStyle name="xl73" xfId="175"/>
    <cellStyle name="xl73 2" xfId="482"/>
    <cellStyle name="xl73 2 2" xfId="829"/>
    <cellStyle name="xl73 2 3" xfId="1134"/>
    <cellStyle name="xl73 2 4" xfId="1738"/>
    <cellStyle name="xl73 2 5" xfId="3410"/>
    <cellStyle name="xl73 2 6" xfId="3409"/>
    <cellStyle name="xl73 3" xfId="532"/>
    <cellStyle name="xl73 3 2" xfId="1905"/>
    <cellStyle name="xl73 3 3" xfId="1135"/>
    <cellStyle name="xl73 3 3 2" xfId="2706"/>
    <cellStyle name="xl73 3 4" xfId="3412"/>
    <cellStyle name="xl73 3 5" xfId="3411"/>
    <cellStyle name="xl73 4" xfId="1961"/>
    <cellStyle name="xl73 5" xfId="3413"/>
    <cellStyle name="xl74" xfId="176"/>
    <cellStyle name="xl74 2" xfId="483"/>
    <cellStyle name="xl74 2 2" xfId="830"/>
    <cellStyle name="xl74 2 3" xfId="1136"/>
    <cellStyle name="xl74 2 4" xfId="1739"/>
    <cellStyle name="xl74 2 5" xfId="3415"/>
    <cellStyle name="xl74 2 6" xfId="3414"/>
    <cellStyle name="xl74 3" xfId="542"/>
    <cellStyle name="xl74 3 2" xfId="1906"/>
    <cellStyle name="xl74 3 3" xfId="1137"/>
    <cellStyle name="xl74 3 3 2" xfId="2707"/>
    <cellStyle name="xl74 3 4" xfId="3417"/>
    <cellStyle name="xl74 3 5" xfId="3416"/>
    <cellStyle name="xl74 4" xfId="1963"/>
    <cellStyle name="xl74 5" xfId="3418"/>
    <cellStyle name="xl75" xfId="177"/>
    <cellStyle name="xl75 2" xfId="484"/>
    <cellStyle name="xl75 2 2" xfId="831"/>
    <cellStyle name="xl75 2 3" xfId="1138"/>
    <cellStyle name="xl75 2 4" xfId="1740"/>
    <cellStyle name="xl75 2 5" xfId="3420"/>
    <cellStyle name="xl75 2 6" xfId="3419"/>
    <cellStyle name="xl75 3" xfId="549"/>
    <cellStyle name="xl75 3 2" xfId="1907"/>
    <cellStyle name="xl75 3 3" xfId="1139"/>
    <cellStyle name="xl75 3 3 2" xfId="2708"/>
    <cellStyle name="xl75 3 4" xfId="3422"/>
    <cellStyle name="xl75 3 5" xfId="3421"/>
    <cellStyle name="xl75 4" xfId="1967"/>
    <cellStyle name="xl75 5" xfId="3423"/>
    <cellStyle name="xl76" xfId="178"/>
    <cellStyle name="xl76 2" xfId="485"/>
    <cellStyle name="xl76 2 2" xfId="832"/>
    <cellStyle name="xl76 2 3" xfId="1140"/>
    <cellStyle name="xl76 2 4" xfId="1741"/>
    <cellStyle name="xl76 2 5" xfId="3425"/>
    <cellStyle name="xl76 2 6" xfId="3424"/>
    <cellStyle name="xl76 3" xfId="543"/>
    <cellStyle name="xl76 3 2" xfId="1908"/>
    <cellStyle name="xl76 3 3" xfId="1141"/>
    <cellStyle name="xl76 3 3 2" xfId="2709"/>
    <cellStyle name="xl76 3 4" xfId="3426"/>
    <cellStyle name="xl76 4" xfId="1968"/>
    <cellStyle name="xl76 5" xfId="3427"/>
    <cellStyle name="xl77" xfId="179"/>
    <cellStyle name="xl77 2" xfId="486"/>
    <cellStyle name="xl77 2 2" xfId="833"/>
    <cellStyle name="xl77 2 3" xfId="1142"/>
    <cellStyle name="xl77 2 4" xfId="1742"/>
    <cellStyle name="xl77 2 5" xfId="3429"/>
    <cellStyle name="xl77 2 6" xfId="3428"/>
    <cellStyle name="xl77 3" xfId="581"/>
    <cellStyle name="xl77 3 2" xfId="1909"/>
    <cellStyle name="xl77 3 3" xfId="1143"/>
    <cellStyle name="xl77 3 3 2" xfId="2710"/>
    <cellStyle name="xl77 3 4" xfId="3431"/>
    <cellStyle name="xl77 3 5" xfId="3430"/>
    <cellStyle name="xl77 4" xfId="1943"/>
    <cellStyle name="xl77 5" xfId="3432"/>
    <cellStyle name="xl78" xfId="180"/>
    <cellStyle name="xl78 2" xfId="487"/>
    <cellStyle name="xl78 2 2" xfId="834"/>
    <cellStyle name="xl78 2 3" xfId="1144"/>
    <cellStyle name="xl78 2 4" xfId="1743"/>
    <cellStyle name="xl78 2 5" xfId="3434"/>
    <cellStyle name="xl78 2 6" xfId="3433"/>
    <cellStyle name="xl78 3" xfId="584"/>
    <cellStyle name="xl78 3 2" xfId="1910"/>
    <cellStyle name="xl78 3 3" xfId="1145"/>
    <cellStyle name="xl78 3 3 2" xfId="2711"/>
    <cellStyle name="xl78 3 4" xfId="3436"/>
    <cellStyle name="xl78 3 5" xfId="3435"/>
    <cellStyle name="xl78 4" xfId="1962"/>
    <cellStyle name="xl78 5" xfId="3437"/>
    <cellStyle name="xl79" xfId="181"/>
    <cellStyle name="xl79 2" xfId="488"/>
    <cellStyle name="xl79 2 2" xfId="835"/>
    <cellStyle name="xl79 2 3" xfId="1146"/>
    <cellStyle name="xl79 2 4" xfId="1744"/>
    <cellStyle name="xl79 2 5" xfId="3439"/>
    <cellStyle name="xl79 2 6" xfId="3438"/>
    <cellStyle name="xl79 3" xfId="588"/>
    <cellStyle name="xl79 3 2" xfId="1911"/>
    <cellStyle name="xl79 3 3" xfId="1147"/>
    <cellStyle name="xl79 3 3 2" xfId="2712"/>
    <cellStyle name="xl79 3 4" xfId="3441"/>
    <cellStyle name="xl79 3 5" xfId="3440"/>
    <cellStyle name="xl79 4" xfId="1964"/>
    <cellStyle name="xl79 5" xfId="3442"/>
    <cellStyle name="xl80" xfId="182"/>
    <cellStyle name="xl80 2" xfId="489"/>
    <cellStyle name="xl80 2 2" xfId="836"/>
    <cellStyle name="xl80 2 3" xfId="1148"/>
    <cellStyle name="xl80 2 4" xfId="1745"/>
    <cellStyle name="xl80 2 5" xfId="3444"/>
    <cellStyle name="xl80 2 6" xfId="3443"/>
    <cellStyle name="xl80 3" xfId="595"/>
    <cellStyle name="xl80 3 2" xfId="1912"/>
    <cellStyle name="xl80 3 3" xfId="1149"/>
    <cellStyle name="xl80 3 3 2" xfId="2713"/>
    <cellStyle name="xl80 3 4" xfId="3446"/>
    <cellStyle name="xl80 3 5" xfId="3445"/>
    <cellStyle name="xl80 4" xfId="1965"/>
    <cellStyle name="xl80 5" xfId="3447"/>
    <cellStyle name="xl81" xfId="183"/>
    <cellStyle name="xl81 2" xfId="490"/>
    <cellStyle name="xl81 2 2" xfId="837"/>
    <cellStyle name="xl81 2 3" xfId="1150"/>
    <cellStyle name="xl81 2 4" xfId="1746"/>
    <cellStyle name="xl81 2 5" xfId="3449"/>
    <cellStyle name="xl81 2 6" xfId="3448"/>
    <cellStyle name="xl81 3" xfId="597"/>
    <cellStyle name="xl81 3 2" xfId="1913"/>
    <cellStyle name="xl81 3 3" xfId="1151"/>
    <cellStyle name="xl81 3 3 2" xfId="2714"/>
    <cellStyle name="xl81 3 4" xfId="3451"/>
    <cellStyle name="xl81 3 5" xfId="3450"/>
    <cellStyle name="xl81 4" xfId="1966"/>
    <cellStyle name="xl81 5" xfId="3452"/>
    <cellStyle name="xl82" xfId="184"/>
    <cellStyle name="xl82 2" xfId="491"/>
    <cellStyle name="xl82 2 2" xfId="838"/>
    <cellStyle name="xl82 2 2 2" xfId="2715"/>
    <cellStyle name="xl82 2 3" xfId="1152"/>
    <cellStyle name="xl82 2 4" xfId="1747"/>
    <cellStyle name="xl82 2 5" xfId="3454"/>
    <cellStyle name="xl82 2 6" xfId="3453"/>
    <cellStyle name="xl82 3" xfId="492"/>
    <cellStyle name="xl82 3 2" xfId="2717"/>
    <cellStyle name="xl82 3 3" xfId="2716"/>
    <cellStyle name="xl82 3 4" xfId="3456"/>
    <cellStyle name="xl82 3 5" xfId="3455"/>
    <cellStyle name="xl82 4" xfId="582"/>
    <cellStyle name="xl82 4 2" xfId="1914"/>
    <cellStyle name="xl82 4 3" xfId="1153"/>
    <cellStyle name="xl82 5" xfId="1970"/>
    <cellStyle name="xl82 5 2" xfId="2718"/>
    <cellStyle name="xl82 6" xfId="2719"/>
    <cellStyle name="xl82 6 2" xfId="2720"/>
    <cellStyle name="xl82 7" xfId="3457"/>
    <cellStyle name="xl83" xfId="185"/>
    <cellStyle name="xl83 2" xfId="493"/>
    <cellStyle name="xl83 2 2" xfId="839"/>
    <cellStyle name="xl83 2 2 2" xfId="2721"/>
    <cellStyle name="xl83 2 3" xfId="1154"/>
    <cellStyle name="xl83 2 4" xfId="1748"/>
    <cellStyle name="xl83 2 5" xfId="3459"/>
    <cellStyle name="xl83 2 6" xfId="3458"/>
    <cellStyle name="xl83 3" xfId="494"/>
    <cellStyle name="xl83 3 2" xfId="2723"/>
    <cellStyle name="xl83 3 3" xfId="2722"/>
    <cellStyle name="xl83 3 4" xfId="3461"/>
    <cellStyle name="xl83 3 5" xfId="3460"/>
    <cellStyle name="xl83 4" xfId="593"/>
    <cellStyle name="xl83 4 2" xfId="1915"/>
    <cellStyle name="xl83 4 3" xfId="1155"/>
    <cellStyle name="xl83 5" xfId="1972"/>
    <cellStyle name="xl83 5 2" xfId="2724"/>
    <cellStyle name="xl83 6" xfId="2725"/>
    <cellStyle name="xl83 6 2" xfId="2726"/>
    <cellStyle name="xl83 7" xfId="3462"/>
    <cellStyle name="xl84" xfId="186"/>
    <cellStyle name="xl84 2" xfId="495"/>
    <cellStyle name="xl84 2 2" xfId="840"/>
    <cellStyle name="xl84 2 2 2" xfId="2727"/>
    <cellStyle name="xl84 2 3" xfId="1156"/>
    <cellStyle name="xl84 2 4" xfId="1749"/>
    <cellStyle name="xl84 2 5" xfId="3464"/>
    <cellStyle name="xl84 2 6" xfId="3463"/>
    <cellStyle name="xl84 3" xfId="496"/>
    <cellStyle name="xl84 3 2" xfId="2729"/>
    <cellStyle name="xl84 3 3" xfId="2728"/>
    <cellStyle name="xl84 3 4" xfId="3466"/>
    <cellStyle name="xl84 3 5" xfId="3465"/>
    <cellStyle name="xl84 4" xfId="596"/>
    <cellStyle name="xl84 4 2" xfId="1916"/>
    <cellStyle name="xl84 4 3" xfId="1157"/>
    <cellStyle name="xl84 5" xfId="1974"/>
    <cellStyle name="xl84 5 2" xfId="2731"/>
    <cellStyle name="xl84 5 3" xfId="2730"/>
    <cellStyle name="xl84 6" xfId="3467"/>
    <cellStyle name="xl85" xfId="187"/>
    <cellStyle name="xl85 2" xfId="497"/>
    <cellStyle name="xl85 2 2" xfId="841"/>
    <cellStyle name="xl85 2 2 2" xfId="2732"/>
    <cellStyle name="xl85 2 3" xfId="1158"/>
    <cellStyle name="xl85 2 4" xfId="1750"/>
    <cellStyle name="xl85 2 5" xfId="3469"/>
    <cellStyle name="xl85 2 6" xfId="3468"/>
    <cellStyle name="xl85 3" xfId="498"/>
    <cellStyle name="xl85 3 2" xfId="2734"/>
    <cellStyle name="xl85 3 3" xfId="2733"/>
    <cellStyle name="xl85 3 4" xfId="3471"/>
    <cellStyle name="xl85 3 5" xfId="3470"/>
    <cellStyle name="xl85 4" xfId="598"/>
    <cellStyle name="xl85 4 2" xfId="1917"/>
    <cellStyle name="xl85 4 3" xfId="1159"/>
    <cellStyle name="xl85 5" xfId="1981"/>
    <cellStyle name="xl85 5 2" xfId="2735"/>
    <cellStyle name="xl85 6" xfId="2736"/>
    <cellStyle name="xl85 6 2" xfId="2737"/>
    <cellStyle name="xl85 7" xfId="3472"/>
    <cellStyle name="xl86" xfId="188"/>
    <cellStyle name="xl86 2" xfId="499"/>
    <cellStyle name="xl86 2 2" xfId="842"/>
    <cellStyle name="xl86 2 2 2" xfId="2738"/>
    <cellStyle name="xl86 2 3" xfId="1160"/>
    <cellStyle name="xl86 2 4" xfId="1751"/>
    <cellStyle name="xl86 2 5" xfId="3474"/>
    <cellStyle name="xl86 2 6" xfId="3473"/>
    <cellStyle name="xl86 3" xfId="500"/>
    <cellStyle name="xl86 3 2" xfId="2740"/>
    <cellStyle name="xl86 3 3" xfId="2739"/>
    <cellStyle name="xl86 3 4" xfId="3476"/>
    <cellStyle name="xl86 3 5" xfId="3475"/>
    <cellStyle name="xl86 4" xfId="603"/>
    <cellStyle name="xl86 4 2" xfId="1918"/>
    <cellStyle name="xl86 4 3" xfId="1161"/>
    <cellStyle name="xl86 5" xfId="1983"/>
    <cellStyle name="xl86 5 2" xfId="2741"/>
    <cellStyle name="xl86 6" xfId="2742"/>
    <cellStyle name="xl86 6 2" xfId="2743"/>
    <cellStyle name="xl86 7" xfId="3477"/>
    <cellStyle name="xl87" xfId="189"/>
    <cellStyle name="xl87 2" xfId="501"/>
    <cellStyle name="xl87 2 2" xfId="843"/>
    <cellStyle name="xl87 2 2 2" xfId="2744"/>
    <cellStyle name="xl87 2 3" xfId="1162"/>
    <cellStyle name="xl87 2 4" xfId="1752"/>
    <cellStyle name="xl87 2 5" xfId="3479"/>
    <cellStyle name="xl87 2 6" xfId="3478"/>
    <cellStyle name="xl87 3" xfId="502"/>
    <cellStyle name="xl87 3 2" xfId="2746"/>
    <cellStyle name="xl87 3 3" xfId="2745"/>
    <cellStyle name="xl87 3 4" xfId="3481"/>
    <cellStyle name="xl87 3 5" xfId="3480"/>
    <cellStyle name="xl87 4" xfId="583"/>
    <cellStyle name="xl87 4 2" xfId="1919"/>
    <cellStyle name="xl87 4 3" xfId="1163"/>
    <cellStyle name="xl87 5" xfId="1971"/>
    <cellStyle name="xl87 5 2" xfId="2747"/>
    <cellStyle name="xl87 6" xfId="2748"/>
    <cellStyle name="xl87 6 2" xfId="2749"/>
    <cellStyle name="xl87 7" xfId="3482"/>
    <cellStyle name="xl88" xfId="190"/>
    <cellStyle name="xl88 2" xfId="503"/>
    <cellStyle name="xl88 2 2" xfId="844"/>
    <cellStyle name="xl88 2 2 2" xfId="2750"/>
    <cellStyle name="xl88 2 3" xfId="1164"/>
    <cellStyle name="xl88 2 4" xfId="1753"/>
    <cellStyle name="xl88 2 5" xfId="3484"/>
    <cellStyle name="xl88 2 6" xfId="3483"/>
    <cellStyle name="xl88 3" xfId="504"/>
    <cellStyle name="xl88 3 2" xfId="2752"/>
    <cellStyle name="xl88 3 3" xfId="2751"/>
    <cellStyle name="xl88 3 4" xfId="3486"/>
    <cellStyle name="xl88 3 5" xfId="3485"/>
    <cellStyle name="xl88 4" xfId="589"/>
    <cellStyle name="xl88 4 2" xfId="1920"/>
    <cellStyle name="xl88 4 3" xfId="1165"/>
    <cellStyle name="xl88 5" xfId="1979"/>
    <cellStyle name="xl88 5 2" xfId="2753"/>
    <cellStyle name="xl88 6" xfId="2754"/>
    <cellStyle name="xl88 6 2" xfId="2755"/>
    <cellStyle name="xl88 7" xfId="3487"/>
    <cellStyle name="xl89" xfId="191"/>
    <cellStyle name="xl89 2" xfId="505"/>
    <cellStyle name="xl89 2 2" xfId="845"/>
    <cellStyle name="xl89 2 2 2" xfId="2756"/>
    <cellStyle name="xl89 2 3" xfId="1166"/>
    <cellStyle name="xl89 2 4" xfId="1754"/>
    <cellStyle name="xl89 2 5" xfId="3489"/>
    <cellStyle name="xl89 2 6" xfId="3488"/>
    <cellStyle name="xl89 3" xfId="506"/>
    <cellStyle name="xl89 3 2" xfId="2758"/>
    <cellStyle name="xl89 3 3" xfId="2757"/>
    <cellStyle name="xl89 3 4" xfId="3491"/>
    <cellStyle name="xl89 3 5" xfId="3490"/>
    <cellStyle name="xl89 4" xfId="599"/>
    <cellStyle name="xl89 4 2" xfId="1921"/>
    <cellStyle name="xl89 4 3" xfId="1167"/>
    <cellStyle name="xl89 5" xfId="1982"/>
    <cellStyle name="xl89 5 2" xfId="2759"/>
    <cellStyle name="xl89 6" xfId="2760"/>
    <cellStyle name="xl89 6 2" xfId="2761"/>
    <cellStyle name="xl89 7" xfId="3492"/>
    <cellStyle name="xl90" xfId="192"/>
    <cellStyle name="xl90 2" xfId="507"/>
    <cellStyle name="xl90 2 2" xfId="846"/>
    <cellStyle name="xl90 2 2 2" xfId="2762"/>
    <cellStyle name="xl90 2 3" xfId="1168"/>
    <cellStyle name="xl90 2 4" xfId="1755"/>
    <cellStyle name="xl90 2 5" xfId="3494"/>
    <cellStyle name="xl90 2 6" xfId="3493"/>
    <cellStyle name="xl90 3" xfId="508"/>
    <cellStyle name="xl90 3 2" xfId="2764"/>
    <cellStyle name="xl90 3 3" xfId="2763"/>
    <cellStyle name="xl90 3 4" xfId="3496"/>
    <cellStyle name="xl90 3 5" xfId="3495"/>
    <cellStyle name="xl90 4" xfId="585"/>
    <cellStyle name="xl90 4 2" xfId="1922"/>
    <cellStyle name="xl90 4 3" xfId="1169"/>
    <cellStyle name="xl90 5" xfId="1984"/>
    <cellStyle name="xl90 5 2" xfId="2765"/>
    <cellStyle name="xl90 6" xfId="2766"/>
    <cellStyle name="xl90 6 2" xfId="2767"/>
    <cellStyle name="xl90 7" xfId="3497"/>
    <cellStyle name="xl91" xfId="193"/>
    <cellStyle name="xl91 2" xfId="509"/>
    <cellStyle name="xl91 2 2" xfId="847"/>
    <cellStyle name="xl91 2 2 2" xfId="2768"/>
    <cellStyle name="xl91 2 3" xfId="1170"/>
    <cellStyle name="xl91 2 4" xfId="1756"/>
    <cellStyle name="xl91 2 5" xfId="3499"/>
    <cellStyle name="xl91 2 6" xfId="3498"/>
    <cellStyle name="xl91 3" xfId="510"/>
    <cellStyle name="xl91 3 2" xfId="2770"/>
    <cellStyle name="xl91 3 3" xfId="2769"/>
    <cellStyle name="xl91 3 4" xfId="3501"/>
    <cellStyle name="xl91 3 5" xfId="3500"/>
    <cellStyle name="xl91 4" xfId="590"/>
    <cellStyle name="xl91 4 2" xfId="1923"/>
    <cellStyle name="xl91 4 3" xfId="1171"/>
    <cellStyle name="xl91 5" xfId="1989"/>
    <cellStyle name="xl91 5 2" xfId="2771"/>
    <cellStyle name="xl91 6" xfId="2772"/>
    <cellStyle name="xl91 6 2" xfId="2773"/>
    <cellStyle name="xl91 7" xfId="3502"/>
    <cellStyle name="xl92" xfId="194"/>
    <cellStyle name="xl92 2" xfId="511"/>
    <cellStyle name="xl92 2 2" xfId="848"/>
    <cellStyle name="xl92 2 2 2" xfId="2774"/>
    <cellStyle name="xl92 2 3" xfId="1172"/>
    <cellStyle name="xl92 2 4" xfId="1757"/>
    <cellStyle name="xl92 2 5" xfId="3504"/>
    <cellStyle name="xl92 2 6" xfId="3503"/>
    <cellStyle name="xl92 3" xfId="512"/>
    <cellStyle name="xl92 3 2" xfId="2776"/>
    <cellStyle name="xl92 3 3" xfId="2775"/>
    <cellStyle name="xl92 3 4" xfId="3506"/>
    <cellStyle name="xl92 3 5" xfId="3505"/>
    <cellStyle name="xl92 4" xfId="600"/>
    <cellStyle name="xl92 4 2" xfId="1924"/>
    <cellStyle name="xl92 4 3" xfId="1173"/>
    <cellStyle name="xl92 5" xfId="1975"/>
    <cellStyle name="xl92 5 2" xfId="2777"/>
    <cellStyle name="xl92 6" xfId="2778"/>
    <cellStyle name="xl92 6 2" xfId="2779"/>
    <cellStyle name="xl92 7" xfId="3507"/>
    <cellStyle name="xl93" xfId="195"/>
    <cellStyle name="xl93 2" xfId="513"/>
    <cellStyle name="xl93 2 2" xfId="849"/>
    <cellStyle name="xl93 2 2 2" xfId="2780"/>
    <cellStyle name="xl93 2 3" xfId="1174"/>
    <cellStyle name="xl93 2 4" xfId="1758"/>
    <cellStyle name="xl93 2 5" xfId="3509"/>
    <cellStyle name="xl93 2 6" xfId="3508"/>
    <cellStyle name="xl93 3" xfId="514"/>
    <cellStyle name="xl93 3 2" xfId="2782"/>
    <cellStyle name="xl93 3 3" xfId="2781"/>
    <cellStyle name="xl93 3 4" xfId="3511"/>
    <cellStyle name="xl93 3 5" xfId="3510"/>
    <cellStyle name="xl93 4" xfId="591"/>
    <cellStyle name="xl93 4 2" xfId="1925"/>
    <cellStyle name="xl93 4 3" xfId="1175"/>
    <cellStyle name="xl93 5" xfId="1985"/>
    <cellStyle name="xl93 5 2" xfId="2783"/>
    <cellStyle name="xl93 6" xfId="2784"/>
    <cellStyle name="xl93 6 2" xfId="2785"/>
    <cellStyle name="xl93 7" xfId="3512"/>
    <cellStyle name="xl94" xfId="196"/>
    <cellStyle name="xl94 2" xfId="515"/>
    <cellStyle name="xl94 2 2" xfId="850"/>
    <cellStyle name="xl94 2 2 2" xfId="2786"/>
    <cellStyle name="xl94 2 3" xfId="1176"/>
    <cellStyle name="xl94 2 4" xfId="1759"/>
    <cellStyle name="xl94 2 5" xfId="3514"/>
    <cellStyle name="xl94 2 6" xfId="3513"/>
    <cellStyle name="xl94 3" xfId="516"/>
    <cellStyle name="xl94 3 2" xfId="2788"/>
    <cellStyle name="xl94 3 3" xfId="2787"/>
    <cellStyle name="xl94 3 4" xfId="3516"/>
    <cellStyle name="xl94 3 5" xfId="3515"/>
    <cellStyle name="xl94 4" xfId="594"/>
    <cellStyle name="xl94 4 2" xfId="1926"/>
    <cellStyle name="xl94 4 3" xfId="1177"/>
    <cellStyle name="xl94 5" xfId="1973"/>
    <cellStyle name="xl94 5 2" xfId="2789"/>
    <cellStyle name="xl94 6" xfId="2790"/>
    <cellStyle name="xl94 6 2" xfId="2791"/>
    <cellStyle name="xl94 7" xfId="3517"/>
    <cellStyle name="xl95" xfId="197"/>
    <cellStyle name="xl95 2" xfId="517"/>
    <cellStyle name="xl95 2 2" xfId="851"/>
    <cellStyle name="xl95 2 2 2" xfId="2792"/>
    <cellStyle name="xl95 2 3" xfId="1178"/>
    <cellStyle name="xl95 2 4" xfId="1760"/>
    <cellStyle name="xl95 2 5" xfId="3519"/>
    <cellStyle name="xl95 2 6" xfId="3518"/>
    <cellStyle name="xl95 3" xfId="518"/>
    <cellStyle name="xl95 3 2" xfId="2794"/>
    <cellStyle name="xl95 3 3" xfId="2793"/>
    <cellStyle name="xl95 3 4" xfId="3521"/>
    <cellStyle name="xl95 3 5" xfId="3520"/>
    <cellStyle name="xl95 4" xfId="601"/>
    <cellStyle name="xl95 4 2" xfId="1927"/>
    <cellStyle name="xl95 4 3" xfId="1179"/>
    <cellStyle name="xl95 5" xfId="1976"/>
    <cellStyle name="xl95 5 2" xfId="2795"/>
    <cellStyle name="xl95 6" xfId="2796"/>
    <cellStyle name="xl95 6 2" xfId="2797"/>
    <cellStyle name="xl95 7" xfId="3522"/>
    <cellStyle name="xl96" xfId="198"/>
    <cellStyle name="xl96 2" xfId="519"/>
    <cellStyle name="xl96 2 2" xfId="852"/>
    <cellStyle name="xl96 2 2 2" xfId="2798"/>
    <cellStyle name="xl96 2 3" xfId="1180"/>
    <cellStyle name="xl96 2 4" xfId="1761"/>
    <cellStyle name="xl96 2 5" xfId="3524"/>
    <cellStyle name="xl96 2 6" xfId="3523"/>
    <cellStyle name="xl96 3" xfId="520"/>
    <cellStyle name="xl96 3 2" xfId="2800"/>
    <cellStyle name="xl96 3 3" xfId="2799"/>
    <cellStyle name="xl96 3 4" xfId="3526"/>
    <cellStyle name="xl96 3 5" xfId="3525"/>
    <cellStyle name="xl96 4" xfId="592"/>
    <cellStyle name="xl96 4 2" xfId="1928"/>
    <cellStyle name="xl96 4 3" xfId="1181"/>
    <cellStyle name="xl96 5" xfId="1986"/>
    <cellStyle name="xl96 5 2" xfId="2801"/>
    <cellStyle name="xl96 6" xfId="2802"/>
    <cellStyle name="xl96 6 2" xfId="2803"/>
    <cellStyle name="xl96 7" xfId="3527"/>
    <cellStyle name="xl97" xfId="199"/>
    <cellStyle name="xl97 2" xfId="521"/>
    <cellStyle name="xl97 2 2" xfId="853"/>
    <cellStyle name="xl97 2 2 2" xfId="2804"/>
    <cellStyle name="xl97 2 3" xfId="1182"/>
    <cellStyle name="xl97 2 4" xfId="1762"/>
    <cellStyle name="xl97 2 5" xfId="3529"/>
    <cellStyle name="xl97 2 6" xfId="3528"/>
    <cellStyle name="xl97 3" xfId="522"/>
    <cellStyle name="xl97 3 2" xfId="2806"/>
    <cellStyle name="xl97 3 3" xfId="2805"/>
    <cellStyle name="xl97 3 4" xfId="3531"/>
    <cellStyle name="xl97 3 5" xfId="3530"/>
    <cellStyle name="xl97 4" xfId="602"/>
    <cellStyle name="xl97 4 2" xfId="1929"/>
    <cellStyle name="xl97 4 3" xfId="1183"/>
    <cellStyle name="xl97 5" xfId="1977"/>
    <cellStyle name="xl97 5 2" xfId="2807"/>
    <cellStyle name="xl97 6" xfId="2808"/>
    <cellStyle name="xl97 6 2" xfId="2809"/>
    <cellStyle name="xl97 7" xfId="3532"/>
    <cellStyle name="xl98" xfId="200"/>
    <cellStyle name="xl98 2" xfId="523"/>
    <cellStyle name="xl98 2 2" xfId="854"/>
    <cellStyle name="xl98 2 2 2" xfId="2810"/>
    <cellStyle name="xl98 2 3" xfId="1184"/>
    <cellStyle name="xl98 2 4" xfId="1763"/>
    <cellStyle name="xl98 2 5" xfId="3534"/>
    <cellStyle name="xl98 2 6" xfId="3533"/>
    <cellStyle name="xl98 3" xfId="524"/>
    <cellStyle name="xl98 3 2" xfId="2812"/>
    <cellStyle name="xl98 3 3" xfId="2811"/>
    <cellStyle name="xl98 3 4" xfId="3536"/>
    <cellStyle name="xl98 3 5" xfId="3535"/>
    <cellStyle name="xl98 4" xfId="586"/>
    <cellStyle name="xl98 4 2" xfId="1930"/>
    <cellStyle name="xl98 4 3" xfId="1185"/>
    <cellStyle name="xl98 5" xfId="1980"/>
    <cellStyle name="xl98 5 2" xfId="2813"/>
    <cellStyle name="xl98 6" xfId="2814"/>
    <cellStyle name="xl98 6 2" xfId="2815"/>
    <cellStyle name="xl98 7" xfId="3537"/>
    <cellStyle name="xl99" xfId="201"/>
    <cellStyle name="xl99 2" xfId="525"/>
    <cellStyle name="xl99 2 2" xfId="855"/>
    <cellStyle name="xl99 2 2 2" xfId="2816"/>
    <cellStyle name="xl99 2 3" xfId="1186"/>
    <cellStyle name="xl99 2 4" xfId="1764"/>
    <cellStyle name="xl99 2 5" xfId="3539"/>
    <cellStyle name="xl99 2 6" xfId="3538"/>
    <cellStyle name="xl99 3" xfId="526"/>
    <cellStyle name="xl99 3 2" xfId="2818"/>
    <cellStyle name="xl99 3 3" xfId="2817"/>
    <cellStyle name="xl99 3 4" xfId="3541"/>
    <cellStyle name="xl99 3 5" xfId="3540"/>
    <cellStyle name="xl99 4" xfId="587"/>
    <cellStyle name="xl99 4 2" xfId="1931"/>
    <cellStyle name="xl99 4 3" xfId="1187"/>
    <cellStyle name="xl99 5" xfId="1987"/>
    <cellStyle name="xl99 5 2" xfId="2819"/>
    <cellStyle name="xl99 6" xfId="2820"/>
    <cellStyle name="xl99 6 2" xfId="2821"/>
    <cellStyle name="xl99 7" xfId="3542"/>
    <cellStyle name="Акцент1" xfId="2081" builtinId="29" customBuiltin="1"/>
    <cellStyle name="Акцент2" xfId="2082" builtinId="33" customBuiltin="1"/>
    <cellStyle name="Акцент3" xfId="2083" builtinId="37" customBuiltin="1"/>
    <cellStyle name="Акцент4" xfId="2084" builtinId="41" customBuiltin="1"/>
    <cellStyle name="Акцент5" xfId="2085" builtinId="45" customBuiltin="1"/>
    <cellStyle name="Акцент6" xfId="2086" builtinId="49" customBuiltin="1"/>
    <cellStyle name="Ввод " xfId="2073" builtinId="20" customBuiltin="1"/>
    <cellStyle name="Вывод" xfId="2074" builtinId="21" customBuiltin="1"/>
    <cellStyle name="Вычисление" xfId="2075" builtinId="22" customBuiltin="1"/>
    <cellStyle name="Гиперссылка" xfId="3543" builtinId="8"/>
    <cellStyle name="Гиперссылка 2" xfId="1441"/>
    <cellStyle name="Гиперссылка 3" xfId="2822"/>
    <cellStyle name="Гиперссылка 4" xfId="2823"/>
    <cellStyle name="Гиперссылка 5" xfId="2824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1" xfId="2066" builtinId="16" customBuiltin="1"/>
    <cellStyle name="Заголовок 2" xfId="2067" builtinId="17" customBuiltin="1"/>
    <cellStyle name="Заголовок 3" xfId="2068" builtinId="18" customBuiltin="1"/>
    <cellStyle name="Заголовок 4" xfId="2069" builtinId="19" customBuiltin="1"/>
    <cellStyle name="Заголовок столбцов" xfId="211"/>
    <cellStyle name="Заголовок таблицы" xfId="1443"/>
    <cellStyle name="Итог" xfId="2080" builtinId="25" customBuiltin="1"/>
    <cellStyle name="Контрольная ячейка" xfId="2077" builtinId="23" customBuiltin="1"/>
    <cellStyle name="Название" xfId="2065" builtinId="15" customBuiltin="1"/>
    <cellStyle name="Нейтральный" xfId="2072" builtinId="28" customBuiltin="1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15" xfId="2825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3 5" xfId="3544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2 7" xfId="2826"/>
    <cellStyle name="Обычный 2 8" xfId="2827"/>
    <cellStyle name="Обычный 3" xfId="4"/>
    <cellStyle name="Обычный 3 2" xfId="215"/>
    <cellStyle name="Обычный 3 3" xfId="214"/>
    <cellStyle name="Обычный 3 3 2" xfId="1464"/>
    <cellStyle name="Обычный 3 3 3" xfId="3545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7 3" xfId="3546"/>
    <cellStyle name="Обычный 8" xfId="691"/>
    <cellStyle name="Обычный 8 2" xfId="1469"/>
    <cellStyle name="Обычный 8 3" xfId="3547"/>
    <cellStyle name="Обычный 9" xfId="1470"/>
    <cellStyle name="Основной стиль" xfId="1471"/>
    <cellStyle name="Плохой" xfId="2071" builtinId="27" customBuiltin="1"/>
    <cellStyle name="Подпись итогов" xfId="14"/>
    <cellStyle name="Пояснение" xfId="2079" builtinId="53" customBuiltin="1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вязанная ячейка" xfId="2076" builtinId="24" customBuiltin="1"/>
    <cellStyle name="Стиль 1" xfId="5"/>
    <cellStyle name="Стиль 1 2" xfId="223"/>
    <cellStyle name="Текст предупреждения" xfId="2078" builtinId="11" customBuiltin="1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  <cellStyle name="Хороший" xfId="2070" builtinId="26" customBuiltin="1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sultant.ru/document/cons_doc_LAW_345916/52036e1ad52676ae67c9216d517b314873694400/" TargetMode="External"/><Relationship Id="rId2" Type="http://schemas.openxmlformats.org/officeDocument/2006/relationships/hyperlink" Target="http://www.consultant.ru/document/cons_doc_LAW_345916/52036e1ad52676ae67c9216d517b314873694400/" TargetMode="External"/><Relationship Id="rId1" Type="http://schemas.openxmlformats.org/officeDocument/2006/relationships/hyperlink" Target="http://www.consultant.ru/document/cons_doc_LAW_345916/52036e1ad52676ae67c9216d517b314873694400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7"/>
  <sheetViews>
    <sheetView showGridLines="0" tabSelected="1" zoomScale="70" zoomScaleNormal="70" zoomScaleSheetLayoutView="70" workbookViewId="0">
      <selection activeCell="C2" sqref="C2:E3"/>
    </sheetView>
  </sheetViews>
  <sheetFormatPr defaultRowHeight="12.75" x14ac:dyDescent="0.25"/>
  <cols>
    <col min="1" max="1" width="33" style="58" customWidth="1"/>
    <col min="2" max="2" width="93" style="58" customWidth="1"/>
    <col min="3" max="3" width="20.140625" style="59" customWidth="1"/>
    <col min="4" max="4" width="18.140625" style="58" customWidth="1"/>
    <col min="5" max="5" width="17.85546875" style="58" customWidth="1"/>
    <col min="6" max="6" width="15.28515625" style="58" customWidth="1"/>
    <col min="7" max="218" width="9.140625" style="58"/>
    <col min="219" max="220" width="12.28515625" style="58" customWidth="1"/>
    <col min="221" max="221" width="13.42578125" style="58" customWidth="1"/>
    <col min="222" max="222" width="59.140625" style="58" customWidth="1"/>
    <col min="223" max="223" width="18.140625" style="58" customWidth="1"/>
    <col min="224" max="224" width="32.140625" style="58" customWidth="1"/>
    <col min="225" max="225" width="86.7109375" style="58" customWidth="1"/>
    <col min="226" max="234" width="23.140625" style="58" customWidth="1"/>
    <col min="235" max="235" width="91.42578125" style="58" customWidth="1"/>
    <col min="236" max="241" width="19.140625" style="58" customWidth="1"/>
    <col min="242" max="474" width="9.140625" style="58"/>
    <col min="475" max="476" width="12.28515625" style="58" customWidth="1"/>
    <col min="477" max="477" width="13.42578125" style="58" customWidth="1"/>
    <col min="478" max="478" width="59.140625" style="58" customWidth="1"/>
    <col min="479" max="479" width="18.140625" style="58" customWidth="1"/>
    <col min="480" max="480" width="32.140625" style="58" customWidth="1"/>
    <col min="481" max="481" width="86.7109375" style="58" customWidth="1"/>
    <col min="482" max="490" width="23.140625" style="58" customWidth="1"/>
    <col min="491" max="491" width="91.42578125" style="58" customWidth="1"/>
    <col min="492" max="497" width="19.140625" style="58" customWidth="1"/>
    <col min="498" max="730" width="9.140625" style="58"/>
    <col min="731" max="732" width="12.28515625" style="58" customWidth="1"/>
    <col min="733" max="733" width="13.42578125" style="58" customWidth="1"/>
    <col min="734" max="734" width="59.140625" style="58" customWidth="1"/>
    <col min="735" max="735" width="18.140625" style="58" customWidth="1"/>
    <col min="736" max="736" width="32.140625" style="58" customWidth="1"/>
    <col min="737" max="737" width="86.7109375" style="58" customWidth="1"/>
    <col min="738" max="746" width="23.140625" style="58" customWidth="1"/>
    <col min="747" max="747" width="91.42578125" style="58" customWidth="1"/>
    <col min="748" max="753" width="19.140625" style="58" customWidth="1"/>
    <col min="754" max="986" width="9.140625" style="58"/>
    <col min="987" max="988" width="12.28515625" style="58" customWidth="1"/>
    <col min="989" max="989" width="13.42578125" style="58" customWidth="1"/>
    <col min="990" max="990" width="59.140625" style="58" customWidth="1"/>
    <col min="991" max="991" width="18.140625" style="58" customWidth="1"/>
    <col min="992" max="992" width="32.140625" style="58" customWidth="1"/>
    <col min="993" max="993" width="86.7109375" style="58" customWidth="1"/>
    <col min="994" max="1002" width="23.140625" style="58" customWidth="1"/>
    <col min="1003" max="1003" width="91.42578125" style="58" customWidth="1"/>
    <col min="1004" max="1009" width="19.140625" style="58" customWidth="1"/>
    <col min="1010" max="1242" width="9.140625" style="58"/>
    <col min="1243" max="1244" width="12.28515625" style="58" customWidth="1"/>
    <col min="1245" max="1245" width="13.42578125" style="58" customWidth="1"/>
    <col min="1246" max="1246" width="59.140625" style="58" customWidth="1"/>
    <col min="1247" max="1247" width="18.140625" style="58" customWidth="1"/>
    <col min="1248" max="1248" width="32.140625" style="58" customWidth="1"/>
    <col min="1249" max="1249" width="86.7109375" style="58" customWidth="1"/>
    <col min="1250" max="1258" width="23.140625" style="58" customWidth="1"/>
    <col min="1259" max="1259" width="91.42578125" style="58" customWidth="1"/>
    <col min="1260" max="1265" width="19.140625" style="58" customWidth="1"/>
    <col min="1266" max="1498" width="9.140625" style="58"/>
    <col min="1499" max="1500" width="12.28515625" style="58" customWidth="1"/>
    <col min="1501" max="1501" width="13.42578125" style="58" customWidth="1"/>
    <col min="1502" max="1502" width="59.140625" style="58" customWidth="1"/>
    <col min="1503" max="1503" width="18.140625" style="58" customWidth="1"/>
    <col min="1504" max="1504" width="32.140625" style="58" customWidth="1"/>
    <col min="1505" max="1505" width="86.7109375" style="58" customWidth="1"/>
    <col min="1506" max="1514" width="23.140625" style="58" customWidth="1"/>
    <col min="1515" max="1515" width="91.42578125" style="58" customWidth="1"/>
    <col min="1516" max="1521" width="19.140625" style="58" customWidth="1"/>
    <col min="1522" max="1754" width="9.140625" style="58"/>
    <col min="1755" max="1756" width="12.28515625" style="58" customWidth="1"/>
    <col min="1757" max="1757" width="13.42578125" style="58" customWidth="1"/>
    <col min="1758" max="1758" width="59.140625" style="58" customWidth="1"/>
    <col min="1759" max="1759" width="18.140625" style="58" customWidth="1"/>
    <col min="1760" max="1760" width="32.140625" style="58" customWidth="1"/>
    <col min="1761" max="1761" width="86.7109375" style="58" customWidth="1"/>
    <col min="1762" max="1770" width="23.140625" style="58" customWidth="1"/>
    <col min="1771" max="1771" width="91.42578125" style="58" customWidth="1"/>
    <col min="1772" max="1777" width="19.140625" style="58" customWidth="1"/>
    <col min="1778" max="2010" width="9.140625" style="58"/>
    <col min="2011" max="2012" width="12.28515625" style="58" customWidth="1"/>
    <col min="2013" max="2013" width="13.42578125" style="58" customWidth="1"/>
    <col min="2014" max="2014" width="59.140625" style="58" customWidth="1"/>
    <col min="2015" max="2015" width="18.140625" style="58" customWidth="1"/>
    <col min="2016" max="2016" width="32.140625" style="58" customWidth="1"/>
    <col min="2017" max="2017" width="86.7109375" style="58" customWidth="1"/>
    <col min="2018" max="2026" width="23.140625" style="58" customWidth="1"/>
    <col min="2027" max="2027" width="91.42578125" style="58" customWidth="1"/>
    <col min="2028" max="2033" width="19.140625" style="58" customWidth="1"/>
    <col min="2034" max="2266" width="9.140625" style="58"/>
    <col min="2267" max="2268" width="12.28515625" style="58" customWidth="1"/>
    <col min="2269" max="2269" width="13.42578125" style="58" customWidth="1"/>
    <col min="2270" max="2270" width="59.140625" style="58" customWidth="1"/>
    <col min="2271" max="2271" width="18.140625" style="58" customWidth="1"/>
    <col min="2272" max="2272" width="32.140625" style="58" customWidth="1"/>
    <col min="2273" max="2273" width="86.7109375" style="58" customWidth="1"/>
    <col min="2274" max="2282" width="23.140625" style="58" customWidth="1"/>
    <col min="2283" max="2283" width="91.42578125" style="58" customWidth="1"/>
    <col min="2284" max="2289" width="19.140625" style="58" customWidth="1"/>
    <col min="2290" max="2522" width="9.140625" style="58"/>
    <col min="2523" max="2524" width="12.28515625" style="58" customWidth="1"/>
    <col min="2525" max="2525" width="13.42578125" style="58" customWidth="1"/>
    <col min="2526" max="2526" width="59.140625" style="58" customWidth="1"/>
    <col min="2527" max="2527" width="18.140625" style="58" customWidth="1"/>
    <col min="2528" max="2528" width="32.140625" style="58" customWidth="1"/>
    <col min="2529" max="2529" width="86.7109375" style="58" customWidth="1"/>
    <col min="2530" max="2538" width="23.140625" style="58" customWidth="1"/>
    <col min="2539" max="2539" width="91.42578125" style="58" customWidth="1"/>
    <col min="2540" max="2545" width="19.140625" style="58" customWidth="1"/>
    <col min="2546" max="2778" width="9.140625" style="58"/>
    <col min="2779" max="2780" width="12.28515625" style="58" customWidth="1"/>
    <col min="2781" max="2781" width="13.42578125" style="58" customWidth="1"/>
    <col min="2782" max="2782" width="59.140625" style="58" customWidth="1"/>
    <col min="2783" max="2783" width="18.140625" style="58" customWidth="1"/>
    <col min="2784" max="2784" width="32.140625" style="58" customWidth="1"/>
    <col min="2785" max="2785" width="86.7109375" style="58" customWidth="1"/>
    <col min="2786" max="2794" width="23.140625" style="58" customWidth="1"/>
    <col min="2795" max="2795" width="91.42578125" style="58" customWidth="1"/>
    <col min="2796" max="2801" width="19.140625" style="58" customWidth="1"/>
    <col min="2802" max="3034" width="9.140625" style="58"/>
    <col min="3035" max="3036" width="12.28515625" style="58" customWidth="1"/>
    <col min="3037" max="3037" width="13.42578125" style="58" customWidth="1"/>
    <col min="3038" max="3038" width="59.140625" style="58" customWidth="1"/>
    <col min="3039" max="3039" width="18.140625" style="58" customWidth="1"/>
    <col min="3040" max="3040" width="32.140625" style="58" customWidth="1"/>
    <col min="3041" max="3041" width="86.7109375" style="58" customWidth="1"/>
    <col min="3042" max="3050" width="23.140625" style="58" customWidth="1"/>
    <col min="3051" max="3051" width="91.42578125" style="58" customWidth="1"/>
    <col min="3052" max="3057" width="19.140625" style="58" customWidth="1"/>
    <col min="3058" max="3290" width="9.140625" style="58"/>
    <col min="3291" max="3292" width="12.28515625" style="58" customWidth="1"/>
    <col min="3293" max="3293" width="13.42578125" style="58" customWidth="1"/>
    <col min="3294" max="3294" width="59.140625" style="58" customWidth="1"/>
    <col min="3295" max="3295" width="18.140625" style="58" customWidth="1"/>
    <col min="3296" max="3296" width="32.140625" style="58" customWidth="1"/>
    <col min="3297" max="3297" width="86.7109375" style="58" customWidth="1"/>
    <col min="3298" max="3306" width="23.140625" style="58" customWidth="1"/>
    <col min="3307" max="3307" width="91.42578125" style="58" customWidth="1"/>
    <col min="3308" max="3313" width="19.140625" style="58" customWidth="1"/>
    <col min="3314" max="3546" width="9.140625" style="58"/>
    <col min="3547" max="3548" width="12.28515625" style="58" customWidth="1"/>
    <col min="3549" max="3549" width="13.42578125" style="58" customWidth="1"/>
    <col min="3550" max="3550" width="59.140625" style="58" customWidth="1"/>
    <col min="3551" max="3551" width="18.140625" style="58" customWidth="1"/>
    <col min="3552" max="3552" width="32.140625" style="58" customWidth="1"/>
    <col min="3553" max="3553" width="86.7109375" style="58" customWidth="1"/>
    <col min="3554" max="3562" width="23.140625" style="58" customWidth="1"/>
    <col min="3563" max="3563" width="91.42578125" style="58" customWidth="1"/>
    <col min="3564" max="3569" width="19.140625" style="58" customWidth="1"/>
    <col min="3570" max="3802" width="9.140625" style="58"/>
    <col min="3803" max="3804" width="12.28515625" style="58" customWidth="1"/>
    <col min="3805" max="3805" width="13.42578125" style="58" customWidth="1"/>
    <col min="3806" max="3806" width="59.140625" style="58" customWidth="1"/>
    <col min="3807" max="3807" width="18.140625" style="58" customWidth="1"/>
    <col min="3808" max="3808" width="32.140625" style="58" customWidth="1"/>
    <col min="3809" max="3809" width="86.7109375" style="58" customWidth="1"/>
    <col min="3810" max="3818" width="23.140625" style="58" customWidth="1"/>
    <col min="3819" max="3819" width="91.42578125" style="58" customWidth="1"/>
    <col min="3820" max="3825" width="19.140625" style="58" customWidth="1"/>
    <col min="3826" max="4058" width="9.140625" style="58"/>
    <col min="4059" max="4060" width="12.28515625" style="58" customWidth="1"/>
    <col min="4061" max="4061" width="13.42578125" style="58" customWidth="1"/>
    <col min="4062" max="4062" width="59.140625" style="58" customWidth="1"/>
    <col min="4063" max="4063" width="18.140625" style="58" customWidth="1"/>
    <col min="4064" max="4064" width="32.140625" style="58" customWidth="1"/>
    <col min="4065" max="4065" width="86.7109375" style="58" customWidth="1"/>
    <col min="4066" max="4074" width="23.140625" style="58" customWidth="1"/>
    <col min="4075" max="4075" width="91.42578125" style="58" customWidth="1"/>
    <col min="4076" max="4081" width="19.140625" style="58" customWidth="1"/>
    <col min="4082" max="4314" width="9.140625" style="58"/>
    <col min="4315" max="4316" width="12.28515625" style="58" customWidth="1"/>
    <col min="4317" max="4317" width="13.42578125" style="58" customWidth="1"/>
    <col min="4318" max="4318" width="59.140625" style="58" customWidth="1"/>
    <col min="4319" max="4319" width="18.140625" style="58" customWidth="1"/>
    <col min="4320" max="4320" width="32.140625" style="58" customWidth="1"/>
    <col min="4321" max="4321" width="86.7109375" style="58" customWidth="1"/>
    <col min="4322" max="4330" width="23.140625" style="58" customWidth="1"/>
    <col min="4331" max="4331" width="91.42578125" style="58" customWidth="1"/>
    <col min="4332" max="4337" width="19.140625" style="58" customWidth="1"/>
    <col min="4338" max="4570" width="9.140625" style="58"/>
    <col min="4571" max="4572" width="12.28515625" style="58" customWidth="1"/>
    <col min="4573" max="4573" width="13.42578125" style="58" customWidth="1"/>
    <col min="4574" max="4574" width="59.140625" style="58" customWidth="1"/>
    <col min="4575" max="4575" width="18.140625" style="58" customWidth="1"/>
    <col min="4576" max="4576" width="32.140625" style="58" customWidth="1"/>
    <col min="4577" max="4577" width="86.7109375" style="58" customWidth="1"/>
    <col min="4578" max="4586" width="23.140625" style="58" customWidth="1"/>
    <col min="4587" max="4587" width="91.42578125" style="58" customWidth="1"/>
    <col min="4588" max="4593" width="19.140625" style="58" customWidth="1"/>
    <col min="4594" max="4826" width="9.140625" style="58"/>
    <col min="4827" max="4828" width="12.28515625" style="58" customWidth="1"/>
    <col min="4829" max="4829" width="13.42578125" style="58" customWidth="1"/>
    <col min="4830" max="4830" width="59.140625" style="58" customWidth="1"/>
    <col min="4831" max="4831" width="18.140625" style="58" customWidth="1"/>
    <col min="4832" max="4832" width="32.140625" style="58" customWidth="1"/>
    <col min="4833" max="4833" width="86.7109375" style="58" customWidth="1"/>
    <col min="4834" max="4842" width="23.140625" style="58" customWidth="1"/>
    <col min="4843" max="4843" width="91.42578125" style="58" customWidth="1"/>
    <col min="4844" max="4849" width="19.140625" style="58" customWidth="1"/>
    <col min="4850" max="5082" width="9.140625" style="58"/>
    <col min="5083" max="5084" width="12.28515625" style="58" customWidth="1"/>
    <col min="5085" max="5085" width="13.42578125" style="58" customWidth="1"/>
    <col min="5086" max="5086" width="59.140625" style="58" customWidth="1"/>
    <col min="5087" max="5087" width="18.140625" style="58" customWidth="1"/>
    <col min="5088" max="5088" width="32.140625" style="58" customWidth="1"/>
    <col min="5089" max="5089" width="86.7109375" style="58" customWidth="1"/>
    <col min="5090" max="5098" width="23.140625" style="58" customWidth="1"/>
    <col min="5099" max="5099" width="91.42578125" style="58" customWidth="1"/>
    <col min="5100" max="5105" width="19.140625" style="58" customWidth="1"/>
    <col min="5106" max="5338" width="9.140625" style="58"/>
    <col min="5339" max="5340" width="12.28515625" style="58" customWidth="1"/>
    <col min="5341" max="5341" width="13.42578125" style="58" customWidth="1"/>
    <col min="5342" max="5342" width="59.140625" style="58" customWidth="1"/>
    <col min="5343" max="5343" width="18.140625" style="58" customWidth="1"/>
    <col min="5344" max="5344" width="32.140625" style="58" customWidth="1"/>
    <col min="5345" max="5345" width="86.7109375" style="58" customWidth="1"/>
    <col min="5346" max="5354" width="23.140625" style="58" customWidth="1"/>
    <col min="5355" max="5355" width="91.42578125" style="58" customWidth="1"/>
    <col min="5356" max="5361" width="19.140625" style="58" customWidth="1"/>
    <col min="5362" max="5594" width="9.140625" style="58"/>
    <col min="5595" max="5596" width="12.28515625" style="58" customWidth="1"/>
    <col min="5597" max="5597" width="13.42578125" style="58" customWidth="1"/>
    <col min="5598" max="5598" width="59.140625" style="58" customWidth="1"/>
    <col min="5599" max="5599" width="18.140625" style="58" customWidth="1"/>
    <col min="5600" max="5600" width="32.140625" style="58" customWidth="1"/>
    <col min="5601" max="5601" width="86.7109375" style="58" customWidth="1"/>
    <col min="5602" max="5610" width="23.140625" style="58" customWidth="1"/>
    <col min="5611" max="5611" width="91.42578125" style="58" customWidth="1"/>
    <col min="5612" max="5617" width="19.140625" style="58" customWidth="1"/>
    <col min="5618" max="5850" width="9.140625" style="58"/>
    <col min="5851" max="5852" width="12.28515625" style="58" customWidth="1"/>
    <col min="5853" max="5853" width="13.42578125" style="58" customWidth="1"/>
    <col min="5854" max="5854" width="59.140625" style="58" customWidth="1"/>
    <col min="5855" max="5855" width="18.140625" style="58" customWidth="1"/>
    <col min="5856" max="5856" width="32.140625" style="58" customWidth="1"/>
    <col min="5857" max="5857" width="86.7109375" style="58" customWidth="1"/>
    <col min="5858" max="5866" width="23.140625" style="58" customWidth="1"/>
    <col min="5867" max="5867" width="91.42578125" style="58" customWidth="1"/>
    <col min="5868" max="5873" width="19.140625" style="58" customWidth="1"/>
    <col min="5874" max="6106" width="9.140625" style="58"/>
    <col min="6107" max="6108" width="12.28515625" style="58" customWidth="1"/>
    <col min="6109" max="6109" width="13.42578125" style="58" customWidth="1"/>
    <col min="6110" max="6110" width="59.140625" style="58" customWidth="1"/>
    <col min="6111" max="6111" width="18.140625" style="58" customWidth="1"/>
    <col min="6112" max="6112" width="32.140625" style="58" customWidth="1"/>
    <col min="6113" max="6113" width="86.7109375" style="58" customWidth="1"/>
    <col min="6114" max="6122" width="23.140625" style="58" customWidth="1"/>
    <col min="6123" max="6123" width="91.42578125" style="58" customWidth="1"/>
    <col min="6124" max="6129" width="19.140625" style="58" customWidth="1"/>
    <col min="6130" max="6362" width="9.140625" style="58"/>
    <col min="6363" max="6364" width="12.28515625" style="58" customWidth="1"/>
    <col min="6365" max="6365" width="13.42578125" style="58" customWidth="1"/>
    <col min="6366" max="6366" width="59.140625" style="58" customWidth="1"/>
    <col min="6367" max="6367" width="18.140625" style="58" customWidth="1"/>
    <col min="6368" max="6368" width="32.140625" style="58" customWidth="1"/>
    <col min="6369" max="6369" width="86.7109375" style="58" customWidth="1"/>
    <col min="6370" max="6378" width="23.140625" style="58" customWidth="1"/>
    <col min="6379" max="6379" width="91.42578125" style="58" customWidth="1"/>
    <col min="6380" max="6385" width="19.140625" style="58" customWidth="1"/>
    <col min="6386" max="6618" width="9.140625" style="58"/>
    <col min="6619" max="6620" width="12.28515625" style="58" customWidth="1"/>
    <col min="6621" max="6621" width="13.42578125" style="58" customWidth="1"/>
    <col min="6622" max="6622" width="59.140625" style="58" customWidth="1"/>
    <col min="6623" max="6623" width="18.140625" style="58" customWidth="1"/>
    <col min="6624" max="6624" width="32.140625" style="58" customWidth="1"/>
    <col min="6625" max="6625" width="86.7109375" style="58" customWidth="1"/>
    <col min="6626" max="6634" width="23.140625" style="58" customWidth="1"/>
    <col min="6635" max="6635" width="91.42578125" style="58" customWidth="1"/>
    <col min="6636" max="6641" width="19.140625" style="58" customWidth="1"/>
    <col min="6642" max="6874" width="9.140625" style="58"/>
    <col min="6875" max="6876" width="12.28515625" style="58" customWidth="1"/>
    <col min="6877" max="6877" width="13.42578125" style="58" customWidth="1"/>
    <col min="6878" max="6878" width="59.140625" style="58" customWidth="1"/>
    <col min="6879" max="6879" width="18.140625" style="58" customWidth="1"/>
    <col min="6880" max="6880" width="32.140625" style="58" customWidth="1"/>
    <col min="6881" max="6881" width="86.7109375" style="58" customWidth="1"/>
    <col min="6882" max="6890" width="23.140625" style="58" customWidth="1"/>
    <col min="6891" max="6891" width="91.42578125" style="58" customWidth="1"/>
    <col min="6892" max="6897" width="19.140625" style="58" customWidth="1"/>
    <col min="6898" max="7130" width="9.140625" style="58"/>
    <col min="7131" max="7132" width="12.28515625" style="58" customWidth="1"/>
    <col min="7133" max="7133" width="13.42578125" style="58" customWidth="1"/>
    <col min="7134" max="7134" width="59.140625" style="58" customWidth="1"/>
    <col min="7135" max="7135" width="18.140625" style="58" customWidth="1"/>
    <col min="7136" max="7136" width="32.140625" style="58" customWidth="1"/>
    <col min="7137" max="7137" width="86.7109375" style="58" customWidth="1"/>
    <col min="7138" max="7146" width="23.140625" style="58" customWidth="1"/>
    <col min="7147" max="7147" width="91.42578125" style="58" customWidth="1"/>
    <col min="7148" max="7153" width="19.140625" style="58" customWidth="1"/>
    <col min="7154" max="7386" width="9.140625" style="58"/>
    <col min="7387" max="7388" width="12.28515625" style="58" customWidth="1"/>
    <col min="7389" max="7389" width="13.42578125" style="58" customWidth="1"/>
    <col min="7390" max="7390" width="59.140625" style="58" customWidth="1"/>
    <col min="7391" max="7391" width="18.140625" style="58" customWidth="1"/>
    <col min="7392" max="7392" width="32.140625" style="58" customWidth="1"/>
    <col min="7393" max="7393" width="86.7109375" style="58" customWidth="1"/>
    <col min="7394" max="7402" width="23.140625" style="58" customWidth="1"/>
    <col min="7403" max="7403" width="91.42578125" style="58" customWidth="1"/>
    <col min="7404" max="7409" width="19.140625" style="58" customWidth="1"/>
    <col min="7410" max="7642" width="9.140625" style="58"/>
    <col min="7643" max="7644" width="12.28515625" style="58" customWidth="1"/>
    <col min="7645" max="7645" width="13.42578125" style="58" customWidth="1"/>
    <col min="7646" max="7646" width="59.140625" style="58" customWidth="1"/>
    <col min="7647" max="7647" width="18.140625" style="58" customWidth="1"/>
    <col min="7648" max="7648" width="32.140625" style="58" customWidth="1"/>
    <col min="7649" max="7649" width="86.7109375" style="58" customWidth="1"/>
    <col min="7650" max="7658" width="23.140625" style="58" customWidth="1"/>
    <col min="7659" max="7659" width="91.42578125" style="58" customWidth="1"/>
    <col min="7660" max="7665" width="19.140625" style="58" customWidth="1"/>
    <col min="7666" max="7898" width="9.140625" style="58"/>
    <col min="7899" max="7900" width="12.28515625" style="58" customWidth="1"/>
    <col min="7901" max="7901" width="13.42578125" style="58" customWidth="1"/>
    <col min="7902" max="7902" width="59.140625" style="58" customWidth="1"/>
    <col min="7903" max="7903" width="18.140625" style="58" customWidth="1"/>
    <col min="7904" max="7904" width="32.140625" style="58" customWidth="1"/>
    <col min="7905" max="7905" width="86.7109375" style="58" customWidth="1"/>
    <col min="7906" max="7914" width="23.140625" style="58" customWidth="1"/>
    <col min="7915" max="7915" width="91.42578125" style="58" customWidth="1"/>
    <col min="7916" max="7921" width="19.140625" style="58" customWidth="1"/>
    <col min="7922" max="8154" width="9.140625" style="58"/>
    <col min="8155" max="8156" width="12.28515625" style="58" customWidth="1"/>
    <col min="8157" max="8157" width="13.42578125" style="58" customWidth="1"/>
    <col min="8158" max="8158" width="59.140625" style="58" customWidth="1"/>
    <col min="8159" max="8159" width="18.140625" style="58" customWidth="1"/>
    <col min="8160" max="8160" width="32.140625" style="58" customWidth="1"/>
    <col min="8161" max="8161" width="86.7109375" style="58" customWidth="1"/>
    <col min="8162" max="8170" width="23.140625" style="58" customWidth="1"/>
    <col min="8171" max="8171" width="91.42578125" style="58" customWidth="1"/>
    <col min="8172" max="8177" width="19.140625" style="58" customWidth="1"/>
    <col min="8178" max="8410" width="9.140625" style="58"/>
    <col min="8411" max="8412" width="12.28515625" style="58" customWidth="1"/>
    <col min="8413" max="8413" width="13.42578125" style="58" customWidth="1"/>
    <col min="8414" max="8414" width="59.140625" style="58" customWidth="1"/>
    <col min="8415" max="8415" width="18.140625" style="58" customWidth="1"/>
    <col min="8416" max="8416" width="32.140625" style="58" customWidth="1"/>
    <col min="8417" max="8417" width="86.7109375" style="58" customWidth="1"/>
    <col min="8418" max="8426" width="23.140625" style="58" customWidth="1"/>
    <col min="8427" max="8427" width="91.42578125" style="58" customWidth="1"/>
    <col min="8428" max="8433" width="19.140625" style="58" customWidth="1"/>
    <col min="8434" max="8666" width="9.140625" style="58"/>
    <col min="8667" max="8668" width="12.28515625" style="58" customWidth="1"/>
    <col min="8669" max="8669" width="13.42578125" style="58" customWidth="1"/>
    <col min="8670" max="8670" width="59.140625" style="58" customWidth="1"/>
    <col min="8671" max="8671" width="18.140625" style="58" customWidth="1"/>
    <col min="8672" max="8672" width="32.140625" style="58" customWidth="1"/>
    <col min="8673" max="8673" width="86.7109375" style="58" customWidth="1"/>
    <col min="8674" max="8682" width="23.140625" style="58" customWidth="1"/>
    <col min="8683" max="8683" width="91.42578125" style="58" customWidth="1"/>
    <col min="8684" max="8689" width="19.140625" style="58" customWidth="1"/>
    <col min="8690" max="8922" width="9.140625" style="58"/>
    <col min="8923" max="8924" width="12.28515625" style="58" customWidth="1"/>
    <col min="8925" max="8925" width="13.42578125" style="58" customWidth="1"/>
    <col min="8926" max="8926" width="59.140625" style="58" customWidth="1"/>
    <col min="8927" max="8927" width="18.140625" style="58" customWidth="1"/>
    <col min="8928" max="8928" width="32.140625" style="58" customWidth="1"/>
    <col min="8929" max="8929" width="86.7109375" style="58" customWidth="1"/>
    <col min="8930" max="8938" width="23.140625" style="58" customWidth="1"/>
    <col min="8939" max="8939" width="91.42578125" style="58" customWidth="1"/>
    <col min="8940" max="8945" width="19.140625" style="58" customWidth="1"/>
    <col min="8946" max="9178" width="9.140625" style="58"/>
    <col min="9179" max="9180" width="12.28515625" style="58" customWidth="1"/>
    <col min="9181" max="9181" width="13.42578125" style="58" customWidth="1"/>
    <col min="9182" max="9182" width="59.140625" style="58" customWidth="1"/>
    <col min="9183" max="9183" width="18.140625" style="58" customWidth="1"/>
    <col min="9184" max="9184" width="32.140625" style="58" customWidth="1"/>
    <col min="9185" max="9185" width="86.7109375" style="58" customWidth="1"/>
    <col min="9186" max="9194" width="23.140625" style="58" customWidth="1"/>
    <col min="9195" max="9195" width="91.42578125" style="58" customWidth="1"/>
    <col min="9196" max="9201" width="19.140625" style="58" customWidth="1"/>
    <col min="9202" max="9434" width="9.140625" style="58"/>
    <col min="9435" max="9436" width="12.28515625" style="58" customWidth="1"/>
    <col min="9437" max="9437" width="13.42578125" style="58" customWidth="1"/>
    <col min="9438" max="9438" width="59.140625" style="58" customWidth="1"/>
    <col min="9439" max="9439" width="18.140625" style="58" customWidth="1"/>
    <col min="9440" max="9440" width="32.140625" style="58" customWidth="1"/>
    <col min="9441" max="9441" width="86.7109375" style="58" customWidth="1"/>
    <col min="9442" max="9450" width="23.140625" style="58" customWidth="1"/>
    <col min="9451" max="9451" width="91.42578125" style="58" customWidth="1"/>
    <col min="9452" max="9457" width="19.140625" style="58" customWidth="1"/>
    <col min="9458" max="9690" width="9.140625" style="58"/>
    <col min="9691" max="9692" width="12.28515625" style="58" customWidth="1"/>
    <col min="9693" max="9693" width="13.42578125" style="58" customWidth="1"/>
    <col min="9694" max="9694" width="59.140625" style="58" customWidth="1"/>
    <col min="9695" max="9695" width="18.140625" style="58" customWidth="1"/>
    <col min="9696" max="9696" width="32.140625" style="58" customWidth="1"/>
    <col min="9697" max="9697" width="86.7109375" style="58" customWidth="1"/>
    <col min="9698" max="9706" width="23.140625" style="58" customWidth="1"/>
    <col min="9707" max="9707" width="91.42578125" style="58" customWidth="1"/>
    <col min="9708" max="9713" width="19.140625" style="58" customWidth="1"/>
    <col min="9714" max="9946" width="9.140625" style="58"/>
    <col min="9947" max="9948" width="12.28515625" style="58" customWidth="1"/>
    <col min="9949" max="9949" width="13.42578125" style="58" customWidth="1"/>
    <col min="9950" max="9950" width="59.140625" style="58" customWidth="1"/>
    <col min="9951" max="9951" width="18.140625" style="58" customWidth="1"/>
    <col min="9952" max="9952" width="32.140625" style="58" customWidth="1"/>
    <col min="9953" max="9953" width="86.7109375" style="58" customWidth="1"/>
    <col min="9954" max="9962" width="23.140625" style="58" customWidth="1"/>
    <col min="9963" max="9963" width="91.42578125" style="58" customWidth="1"/>
    <col min="9964" max="9969" width="19.140625" style="58" customWidth="1"/>
    <col min="9970" max="10202" width="9.140625" style="58"/>
    <col min="10203" max="10204" width="12.28515625" style="58" customWidth="1"/>
    <col min="10205" max="10205" width="13.42578125" style="58" customWidth="1"/>
    <col min="10206" max="10206" width="59.140625" style="58" customWidth="1"/>
    <col min="10207" max="10207" width="18.140625" style="58" customWidth="1"/>
    <col min="10208" max="10208" width="32.140625" style="58" customWidth="1"/>
    <col min="10209" max="10209" width="86.7109375" style="58" customWidth="1"/>
    <col min="10210" max="10218" width="23.140625" style="58" customWidth="1"/>
    <col min="10219" max="10219" width="91.42578125" style="58" customWidth="1"/>
    <col min="10220" max="10225" width="19.140625" style="58" customWidth="1"/>
    <col min="10226" max="10458" width="9.140625" style="58"/>
    <col min="10459" max="10460" width="12.28515625" style="58" customWidth="1"/>
    <col min="10461" max="10461" width="13.42578125" style="58" customWidth="1"/>
    <col min="10462" max="10462" width="59.140625" style="58" customWidth="1"/>
    <col min="10463" max="10463" width="18.140625" style="58" customWidth="1"/>
    <col min="10464" max="10464" width="32.140625" style="58" customWidth="1"/>
    <col min="10465" max="10465" width="86.7109375" style="58" customWidth="1"/>
    <col min="10466" max="10474" width="23.140625" style="58" customWidth="1"/>
    <col min="10475" max="10475" width="91.42578125" style="58" customWidth="1"/>
    <col min="10476" max="10481" width="19.140625" style="58" customWidth="1"/>
    <col min="10482" max="10714" width="9.140625" style="58"/>
    <col min="10715" max="10716" width="12.28515625" style="58" customWidth="1"/>
    <col min="10717" max="10717" width="13.42578125" style="58" customWidth="1"/>
    <col min="10718" max="10718" width="59.140625" style="58" customWidth="1"/>
    <col min="10719" max="10719" width="18.140625" style="58" customWidth="1"/>
    <col min="10720" max="10720" width="32.140625" style="58" customWidth="1"/>
    <col min="10721" max="10721" width="86.7109375" style="58" customWidth="1"/>
    <col min="10722" max="10730" width="23.140625" style="58" customWidth="1"/>
    <col min="10731" max="10731" width="91.42578125" style="58" customWidth="1"/>
    <col min="10732" max="10737" width="19.140625" style="58" customWidth="1"/>
    <col min="10738" max="10970" width="9.140625" style="58"/>
    <col min="10971" max="10972" width="12.28515625" style="58" customWidth="1"/>
    <col min="10973" max="10973" width="13.42578125" style="58" customWidth="1"/>
    <col min="10974" max="10974" width="59.140625" style="58" customWidth="1"/>
    <col min="10975" max="10975" width="18.140625" style="58" customWidth="1"/>
    <col min="10976" max="10976" width="32.140625" style="58" customWidth="1"/>
    <col min="10977" max="10977" width="86.7109375" style="58" customWidth="1"/>
    <col min="10978" max="10986" width="23.140625" style="58" customWidth="1"/>
    <col min="10987" max="10987" width="91.42578125" style="58" customWidth="1"/>
    <col min="10988" max="10993" width="19.140625" style="58" customWidth="1"/>
    <col min="10994" max="11226" width="9.140625" style="58"/>
    <col min="11227" max="11228" width="12.28515625" style="58" customWidth="1"/>
    <col min="11229" max="11229" width="13.42578125" style="58" customWidth="1"/>
    <col min="11230" max="11230" width="59.140625" style="58" customWidth="1"/>
    <col min="11231" max="11231" width="18.140625" style="58" customWidth="1"/>
    <col min="11232" max="11232" width="32.140625" style="58" customWidth="1"/>
    <col min="11233" max="11233" width="86.7109375" style="58" customWidth="1"/>
    <col min="11234" max="11242" width="23.140625" style="58" customWidth="1"/>
    <col min="11243" max="11243" width="91.42578125" style="58" customWidth="1"/>
    <col min="11244" max="11249" width="19.140625" style="58" customWidth="1"/>
    <col min="11250" max="11482" width="9.140625" style="58"/>
    <col min="11483" max="11484" width="12.28515625" style="58" customWidth="1"/>
    <col min="11485" max="11485" width="13.42578125" style="58" customWidth="1"/>
    <col min="11486" max="11486" width="59.140625" style="58" customWidth="1"/>
    <col min="11487" max="11487" width="18.140625" style="58" customWidth="1"/>
    <col min="11488" max="11488" width="32.140625" style="58" customWidth="1"/>
    <col min="11489" max="11489" width="86.7109375" style="58" customWidth="1"/>
    <col min="11490" max="11498" width="23.140625" style="58" customWidth="1"/>
    <col min="11499" max="11499" width="91.42578125" style="58" customWidth="1"/>
    <col min="11500" max="11505" width="19.140625" style="58" customWidth="1"/>
    <col min="11506" max="11738" width="9.140625" style="58"/>
    <col min="11739" max="11740" width="12.28515625" style="58" customWidth="1"/>
    <col min="11741" max="11741" width="13.42578125" style="58" customWidth="1"/>
    <col min="11742" max="11742" width="59.140625" style="58" customWidth="1"/>
    <col min="11743" max="11743" width="18.140625" style="58" customWidth="1"/>
    <col min="11744" max="11744" width="32.140625" style="58" customWidth="1"/>
    <col min="11745" max="11745" width="86.7109375" style="58" customWidth="1"/>
    <col min="11746" max="11754" width="23.140625" style="58" customWidth="1"/>
    <col min="11755" max="11755" width="91.42578125" style="58" customWidth="1"/>
    <col min="11756" max="11761" width="19.140625" style="58" customWidth="1"/>
    <col min="11762" max="11994" width="9.140625" style="58"/>
    <col min="11995" max="11996" width="12.28515625" style="58" customWidth="1"/>
    <col min="11997" max="11997" width="13.42578125" style="58" customWidth="1"/>
    <col min="11998" max="11998" width="59.140625" style="58" customWidth="1"/>
    <col min="11999" max="11999" width="18.140625" style="58" customWidth="1"/>
    <col min="12000" max="12000" width="32.140625" style="58" customWidth="1"/>
    <col min="12001" max="12001" width="86.7109375" style="58" customWidth="1"/>
    <col min="12002" max="12010" width="23.140625" style="58" customWidth="1"/>
    <col min="12011" max="12011" width="91.42578125" style="58" customWidth="1"/>
    <col min="12012" max="12017" width="19.140625" style="58" customWidth="1"/>
    <col min="12018" max="12250" width="9.140625" style="58"/>
    <col min="12251" max="12252" width="12.28515625" style="58" customWidth="1"/>
    <col min="12253" max="12253" width="13.42578125" style="58" customWidth="1"/>
    <col min="12254" max="12254" width="59.140625" style="58" customWidth="1"/>
    <col min="12255" max="12255" width="18.140625" style="58" customWidth="1"/>
    <col min="12256" max="12256" width="32.140625" style="58" customWidth="1"/>
    <col min="12257" max="12257" width="86.7109375" style="58" customWidth="1"/>
    <col min="12258" max="12266" width="23.140625" style="58" customWidth="1"/>
    <col min="12267" max="12267" width="91.42578125" style="58" customWidth="1"/>
    <col min="12268" max="12273" width="19.140625" style="58" customWidth="1"/>
    <col min="12274" max="12506" width="9.140625" style="58"/>
    <col min="12507" max="12508" width="12.28515625" style="58" customWidth="1"/>
    <col min="12509" max="12509" width="13.42578125" style="58" customWidth="1"/>
    <col min="12510" max="12510" width="59.140625" style="58" customWidth="1"/>
    <col min="12511" max="12511" width="18.140625" style="58" customWidth="1"/>
    <col min="12512" max="12512" width="32.140625" style="58" customWidth="1"/>
    <col min="12513" max="12513" width="86.7109375" style="58" customWidth="1"/>
    <col min="12514" max="12522" width="23.140625" style="58" customWidth="1"/>
    <col min="12523" max="12523" width="91.42578125" style="58" customWidth="1"/>
    <col min="12524" max="12529" width="19.140625" style="58" customWidth="1"/>
    <col min="12530" max="12762" width="9.140625" style="58"/>
    <col min="12763" max="12764" width="12.28515625" style="58" customWidth="1"/>
    <col min="12765" max="12765" width="13.42578125" style="58" customWidth="1"/>
    <col min="12766" max="12766" width="59.140625" style="58" customWidth="1"/>
    <col min="12767" max="12767" width="18.140625" style="58" customWidth="1"/>
    <col min="12768" max="12768" width="32.140625" style="58" customWidth="1"/>
    <col min="12769" max="12769" width="86.7109375" style="58" customWidth="1"/>
    <col min="12770" max="12778" width="23.140625" style="58" customWidth="1"/>
    <col min="12779" max="12779" width="91.42578125" style="58" customWidth="1"/>
    <col min="12780" max="12785" width="19.140625" style="58" customWidth="1"/>
    <col min="12786" max="13018" width="9.140625" style="58"/>
    <col min="13019" max="13020" width="12.28515625" style="58" customWidth="1"/>
    <col min="13021" max="13021" width="13.42578125" style="58" customWidth="1"/>
    <col min="13022" max="13022" width="59.140625" style="58" customWidth="1"/>
    <col min="13023" max="13023" width="18.140625" style="58" customWidth="1"/>
    <col min="13024" max="13024" width="32.140625" style="58" customWidth="1"/>
    <col min="13025" max="13025" width="86.7109375" style="58" customWidth="1"/>
    <col min="13026" max="13034" width="23.140625" style="58" customWidth="1"/>
    <col min="13035" max="13035" width="91.42578125" style="58" customWidth="1"/>
    <col min="13036" max="13041" width="19.140625" style="58" customWidth="1"/>
    <col min="13042" max="13274" width="9.140625" style="58"/>
    <col min="13275" max="13276" width="12.28515625" style="58" customWidth="1"/>
    <col min="13277" max="13277" width="13.42578125" style="58" customWidth="1"/>
    <col min="13278" max="13278" width="59.140625" style="58" customWidth="1"/>
    <col min="13279" max="13279" width="18.140625" style="58" customWidth="1"/>
    <col min="13280" max="13280" width="32.140625" style="58" customWidth="1"/>
    <col min="13281" max="13281" width="86.7109375" style="58" customWidth="1"/>
    <col min="13282" max="13290" width="23.140625" style="58" customWidth="1"/>
    <col min="13291" max="13291" width="91.42578125" style="58" customWidth="1"/>
    <col min="13292" max="13297" width="19.140625" style="58" customWidth="1"/>
    <col min="13298" max="13530" width="9.140625" style="58"/>
    <col min="13531" max="13532" width="12.28515625" style="58" customWidth="1"/>
    <col min="13533" max="13533" width="13.42578125" style="58" customWidth="1"/>
    <col min="13534" max="13534" width="59.140625" style="58" customWidth="1"/>
    <col min="13535" max="13535" width="18.140625" style="58" customWidth="1"/>
    <col min="13536" max="13536" width="32.140625" style="58" customWidth="1"/>
    <col min="13537" max="13537" width="86.7109375" style="58" customWidth="1"/>
    <col min="13538" max="13546" width="23.140625" style="58" customWidth="1"/>
    <col min="13547" max="13547" width="91.42578125" style="58" customWidth="1"/>
    <col min="13548" max="13553" width="19.140625" style="58" customWidth="1"/>
    <col min="13554" max="13786" width="9.140625" style="58"/>
    <col min="13787" max="13788" width="12.28515625" style="58" customWidth="1"/>
    <col min="13789" max="13789" width="13.42578125" style="58" customWidth="1"/>
    <col min="13790" max="13790" width="59.140625" style="58" customWidth="1"/>
    <col min="13791" max="13791" width="18.140625" style="58" customWidth="1"/>
    <col min="13792" max="13792" width="32.140625" style="58" customWidth="1"/>
    <col min="13793" max="13793" width="86.7109375" style="58" customWidth="1"/>
    <col min="13794" max="13802" width="23.140625" style="58" customWidth="1"/>
    <col min="13803" max="13803" width="91.42578125" style="58" customWidth="1"/>
    <col min="13804" max="13809" width="19.140625" style="58" customWidth="1"/>
    <col min="13810" max="14042" width="9.140625" style="58"/>
    <col min="14043" max="14044" width="12.28515625" style="58" customWidth="1"/>
    <col min="14045" max="14045" width="13.42578125" style="58" customWidth="1"/>
    <col min="14046" max="14046" width="59.140625" style="58" customWidth="1"/>
    <col min="14047" max="14047" width="18.140625" style="58" customWidth="1"/>
    <col min="14048" max="14048" width="32.140625" style="58" customWidth="1"/>
    <col min="14049" max="14049" width="86.7109375" style="58" customWidth="1"/>
    <col min="14050" max="14058" width="23.140625" style="58" customWidth="1"/>
    <col min="14059" max="14059" width="91.42578125" style="58" customWidth="1"/>
    <col min="14060" max="14065" width="19.140625" style="58" customWidth="1"/>
    <col min="14066" max="14298" width="9.140625" style="58"/>
    <col min="14299" max="14300" width="12.28515625" style="58" customWidth="1"/>
    <col min="14301" max="14301" width="13.42578125" style="58" customWidth="1"/>
    <col min="14302" max="14302" width="59.140625" style="58" customWidth="1"/>
    <col min="14303" max="14303" width="18.140625" style="58" customWidth="1"/>
    <col min="14304" max="14304" width="32.140625" style="58" customWidth="1"/>
    <col min="14305" max="14305" width="86.7109375" style="58" customWidth="1"/>
    <col min="14306" max="14314" width="23.140625" style="58" customWidth="1"/>
    <col min="14315" max="14315" width="91.42578125" style="58" customWidth="1"/>
    <col min="14316" max="14321" width="19.140625" style="58" customWidth="1"/>
    <col min="14322" max="14554" width="9.140625" style="58"/>
    <col min="14555" max="14556" width="12.28515625" style="58" customWidth="1"/>
    <col min="14557" max="14557" width="13.42578125" style="58" customWidth="1"/>
    <col min="14558" max="14558" width="59.140625" style="58" customWidth="1"/>
    <col min="14559" max="14559" width="18.140625" style="58" customWidth="1"/>
    <col min="14560" max="14560" width="32.140625" style="58" customWidth="1"/>
    <col min="14561" max="14561" width="86.7109375" style="58" customWidth="1"/>
    <col min="14562" max="14570" width="23.140625" style="58" customWidth="1"/>
    <col min="14571" max="14571" width="91.42578125" style="58" customWidth="1"/>
    <col min="14572" max="14577" width="19.140625" style="58" customWidth="1"/>
    <col min="14578" max="14810" width="9.140625" style="58"/>
    <col min="14811" max="14812" width="12.28515625" style="58" customWidth="1"/>
    <col min="14813" max="14813" width="13.42578125" style="58" customWidth="1"/>
    <col min="14814" max="14814" width="59.140625" style="58" customWidth="1"/>
    <col min="14815" max="14815" width="18.140625" style="58" customWidth="1"/>
    <col min="14816" max="14816" width="32.140625" style="58" customWidth="1"/>
    <col min="14817" max="14817" width="86.7109375" style="58" customWidth="1"/>
    <col min="14818" max="14826" width="23.140625" style="58" customWidth="1"/>
    <col min="14827" max="14827" width="91.42578125" style="58" customWidth="1"/>
    <col min="14828" max="14833" width="19.140625" style="58" customWidth="1"/>
    <col min="14834" max="15066" width="9.140625" style="58"/>
    <col min="15067" max="15068" width="12.28515625" style="58" customWidth="1"/>
    <col min="15069" max="15069" width="13.42578125" style="58" customWidth="1"/>
    <col min="15070" max="15070" width="59.140625" style="58" customWidth="1"/>
    <col min="15071" max="15071" width="18.140625" style="58" customWidth="1"/>
    <col min="15072" max="15072" width="32.140625" style="58" customWidth="1"/>
    <col min="15073" max="15073" width="86.7109375" style="58" customWidth="1"/>
    <col min="15074" max="15082" width="23.140625" style="58" customWidth="1"/>
    <col min="15083" max="15083" width="91.42578125" style="58" customWidth="1"/>
    <col min="15084" max="15089" width="19.140625" style="58" customWidth="1"/>
    <col min="15090" max="15322" width="9.140625" style="58"/>
    <col min="15323" max="15324" width="12.28515625" style="58" customWidth="1"/>
    <col min="15325" max="15325" width="13.42578125" style="58" customWidth="1"/>
    <col min="15326" max="15326" width="59.140625" style="58" customWidth="1"/>
    <col min="15327" max="15327" width="18.140625" style="58" customWidth="1"/>
    <col min="15328" max="15328" width="32.140625" style="58" customWidth="1"/>
    <col min="15329" max="15329" width="86.7109375" style="58" customWidth="1"/>
    <col min="15330" max="15338" width="23.140625" style="58" customWidth="1"/>
    <col min="15339" max="15339" width="91.42578125" style="58" customWidth="1"/>
    <col min="15340" max="15345" width="19.140625" style="58" customWidth="1"/>
    <col min="15346" max="15578" width="9.140625" style="58"/>
    <col min="15579" max="15580" width="12.28515625" style="58" customWidth="1"/>
    <col min="15581" max="15581" width="13.42578125" style="58" customWidth="1"/>
    <col min="15582" max="15582" width="59.140625" style="58" customWidth="1"/>
    <col min="15583" max="15583" width="18.140625" style="58" customWidth="1"/>
    <col min="15584" max="15584" width="32.140625" style="58" customWidth="1"/>
    <col min="15585" max="15585" width="86.7109375" style="58" customWidth="1"/>
    <col min="15586" max="15594" width="23.140625" style="58" customWidth="1"/>
    <col min="15595" max="15595" width="91.42578125" style="58" customWidth="1"/>
    <col min="15596" max="15601" width="19.140625" style="58" customWidth="1"/>
    <col min="15602" max="15834" width="9.140625" style="58"/>
    <col min="15835" max="15836" width="12.28515625" style="58" customWidth="1"/>
    <col min="15837" max="15837" width="13.42578125" style="58" customWidth="1"/>
    <col min="15838" max="15838" width="59.140625" style="58" customWidth="1"/>
    <col min="15839" max="15839" width="18.140625" style="58" customWidth="1"/>
    <col min="15840" max="15840" width="32.140625" style="58" customWidth="1"/>
    <col min="15841" max="15841" width="86.7109375" style="58" customWidth="1"/>
    <col min="15842" max="15850" width="23.140625" style="58" customWidth="1"/>
    <col min="15851" max="15851" width="91.42578125" style="58" customWidth="1"/>
    <col min="15852" max="15857" width="19.140625" style="58" customWidth="1"/>
    <col min="15858" max="16090" width="9.140625" style="58"/>
    <col min="16091" max="16092" width="12.28515625" style="58" customWidth="1"/>
    <col min="16093" max="16093" width="13.42578125" style="58" customWidth="1"/>
    <col min="16094" max="16094" width="59.140625" style="58" customWidth="1"/>
    <col min="16095" max="16095" width="18.140625" style="58" customWidth="1"/>
    <col min="16096" max="16096" width="32.140625" style="58" customWidth="1"/>
    <col min="16097" max="16097" width="86.7109375" style="58" customWidth="1"/>
    <col min="16098" max="16106" width="23.140625" style="58" customWidth="1"/>
    <col min="16107" max="16107" width="91.42578125" style="58" customWidth="1"/>
    <col min="16108" max="16113" width="19.140625" style="58" customWidth="1"/>
    <col min="16114" max="16384" width="9.140625" style="58"/>
  </cols>
  <sheetData>
    <row r="1" spans="1:11" ht="18.75" customHeight="1" x14ac:dyDescent="0.25">
      <c r="A1" s="60"/>
      <c r="B1" s="60"/>
      <c r="C1" s="132"/>
      <c r="D1" s="132"/>
      <c r="E1" s="132"/>
    </row>
    <row r="2" spans="1:11" ht="105" customHeight="1" x14ac:dyDescent="0.25">
      <c r="A2" s="60"/>
      <c r="B2" s="60"/>
      <c r="C2" s="133" t="s">
        <v>615</v>
      </c>
      <c r="D2" s="133"/>
      <c r="E2" s="133"/>
    </row>
    <row r="3" spans="1:11" ht="43.5" customHeight="1" x14ac:dyDescent="0.25">
      <c r="A3" s="60"/>
      <c r="B3" s="60"/>
      <c r="C3" s="133"/>
      <c r="D3" s="133"/>
      <c r="E3" s="133"/>
    </row>
    <row r="4" spans="1:11" ht="95.25" customHeight="1" x14ac:dyDescent="0.25">
      <c r="A4" s="60"/>
      <c r="B4" s="60"/>
      <c r="C4" s="134" t="s">
        <v>569</v>
      </c>
      <c r="D4" s="133"/>
      <c r="E4" s="133"/>
    </row>
    <row r="5" spans="1:11" ht="18.75" customHeight="1" x14ac:dyDescent="0.25">
      <c r="A5" s="60"/>
      <c r="B5" s="60"/>
      <c r="C5" s="133"/>
      <c r="D5" s="133"/>
      <c r="E5" s="133"/>
    </row>
    <row r="6" spans="1:11" ht="18.75" customHeight="1" x14ac:dyDescent="0.25">
      <c r="A6" s="60"/>
      <c r="B6" s="60"/>
      <c r="C6" s="63"/>
      <c r="D6" s="63"/>
      <c r="E6" s="63"/>
    </row>
    <row r="7" spans="1:11" ht="18.75" customHeight="1" x14ac:dyDescent="0.25">
      <c r="A7" s="60"/>
      <c r="B7" s="60"/>
      <c r="C7" s="63"/>
      <c r="D7" s="63"/>
      <c r="E7" s="63"/>
    </row>
    <row r="8" spans="1:11" ht="23.25" customHeight="1" x14ac:dyDescent="0.25">
      <c r="A8" s="135" t="s">
        <v>320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</row>
    <row r="9" spans="1:11" ht="33" customHeight="1" x14ac:dyDescent="0.25">
      <c r="A9" s="131"/>
      <c r="B9" s="131"/>
      <c r="C9" s="131"/>
      <c r="D9" s="131"/>
      <c r="E9" s="131"/>
    </row>
    <row r="10" spans="1:11" ht="28.5" customHeight="1" x14ac:dyDescent="0.25">
      <c r="A10" s="61" t="s">
        <v>317</v>
      </c>
      <c r="B10" s="62" t="s">
        <v>316</v>
      </c>
      <c r="C10" s="64" t="s">
        <v>321</v>
      </c>
      <c r="D10" s="64" t="s">
        <v>322</v>
      </c>
      <c r="E10" s="64" t="s">
        <v>323</v>
      </c>
    </row>
    <row r="11" spans="1:11" ht="28.5" customHeight="1" x14ac:dyDescent="0.25">
      <c r="A11" s="71" t="s">
        <v>318</v>
      </c>
      <c r="B11" s="96" t="s">
        <v>319</v>
      </c>
      <c r="C11" s="67">
        <f>C12+C24+C34+C43+C51+C54+C57+C72+C78+C85+C100+C140</f>
        <v>-485000.00000000373</v>
      </c>
      <c r="D11" s="72">
        <v>0</v>
      </c>
      <c r="E11" s="72">
        <v>0</v>
      </c>
    </row>
    <row r="12" spans="1:11" ht="28.5" customHeight="1" x14ac:dyDescent="0.25">
      <c r="A12" s="71" t="s">
        <v>345</v>
      </c>
      <c r="B12" s="76" t="s">
        <v>346</v>
      </c>
      <c r="C12" s="67">
        <f>C13</f>
        <v>-4.3073669075965881E-9</v>
      </c>
      <c r="D12" s="72">
        <v>0</v>
      </c>
      <c r="E12" s="72">
        <v>0</v>
      </c>
    </row>
    <row r="13" spans="1:11" ht="28.5" customHeight="1" x14ac:dyDescent="0.25">
      <c r="A13" s="71" t="s">
        <v>347</v>
      </c>
      <c r="B13" s="71" t="s">
        <v>348</v>
      </c>
      <c r="C13" s="67">
        <f>C14+C15+C16+C17+C18+C19+C20+C21+C22+C23</f>
        <v>-4.3073669075965881E-9</v>
      </c>
      <c r="D13" s="72">
        <v>0</v>
      </c>
      <c r="E13" s="72">
        <v>0</v>
      </c>
    </row>
    <row r="14" spans="1:11" ht="135" customHeight="1" x14ac:dyDescent="0.25">
      <c r="A14" s="77" t="s">
        <v>351</v>
      </c>
      <c r="B14" s="97" t="s">
        <v>352</v>
      </c>
      <c r="C14" s="68">
        <v>-20089968.170000002</v>
      </c>
      <c r="D14" s="73">
        <v>0</v>
      </c>
      <c r="E14" s="73">
        <v>0</v>
      </c>
    </row>
    <row r="15" spans="1:11" ht="94.5" customHeight="1" x14ac:dyDescent="0.25">
      <c r="A15" s="77" t="s">
        <v>353</v>
      </c>
      <c r="B15" s="97" t="s">
        <v>354</v>
      </c>
      <c r="C15" s="68">
        <v>-660000</v>
      </c>
      <c r="D15" s="68">
        <v>0</v>
      </c>
      <c r="E15" s="68">
        <v>0</v>
      </c>
    </row>
    <row r="16" spans="1:11" ht="89.25" customHeight="1" x14ac:dyDescent="0.25">
      <c r="A16" s="77" t="s">
        <v>355</v>
      </c>
      <c r="B16" s="98" t="s">
        <v>356</v>
      </c>
      <c r="C16" s="68">
        <v>320606.58</v>
      </c>
      <c r="D16" s="68">
        <v>0</v>
      </c>
      <c r="E16" s="68">
        <v>0</v>
      </c>
    </row>
    <row r="17" spans="1:5" ht="62.25" customHeight="1" x14ac:dyDescent="0.25">
      <c r="A17" s="77" t="s">
        <v>357</v>
      </c>
      <c r="B17" s="99" t="s">
        <v>358</v>
      </c>
      <c r="C17" s="69">
        <v>876774.18</v>
      </c>
      <c r="D17" s="68">
        <v>0</v>
      </c>
      <c r="E17" s="68">
        <v>0</v>
      </c>
    </row>
    <row r="18" spans="1:5" ht="95.25" customHeight="1" x14ac:dyDescent="0.25">
      <c r="A18" s="77" t="s">
        <v>359</v>
      </c>
      <c r="B18" s="97" t="s">
        <v>360</v>
      </c>
      <c r="C18" s="70">
        <v>-935288</v>
      </c>
      <c r="D18" s="68">
        <v>0</v>
      </c>
      <c r="E18" s="68">
        <v>0</v>
      </c>
    </row>
    <row r="19" spans="1:5" ht="72.75" customHeight="1" x14ac:dyDescent="0.25">
      <c r="A19" s="78" t="s">
        <v>361</v>
      </c>
      <c r="B19" s="97" t="s">
        <v>362</v>
      </c>
      <c r="C19" s="70">
        <v>178539</v>
      </c>
      <c r="D19" s="68">
        <v>0</v>
      </c>
      <c r="E19" s="68">
        <v>0</v>
      </c>
    </row>
    <row r="20" spans="1:5" ht="104.25" customHeight="1" x14ac:dyDescent="0.25">
      <c r="A20" s="78" t="s">
        <v>363</v>
      </c>
      <c r="B20" s="97" t="s">
        <v>364</v>
      </c>
      <c r="C20" s="70">
        <v>2748580.54</v>
      </c>
      <c r="D20" s="68">
        <v>0</v>
      </c>
      <c r="E20" s="68">
        <v>0</v>
      </c>
    </row>
    <row r="21" spans="1:5" ht="65.25" customHeight="1" x14ac:dyDescent="0.25">
      <c r="A21" s="78" t="s">
        <v>365</v>
      </c>
      <c r="B21" s="97" t="s">
        <v>366</v>
      </c>
      <c r="C21" s="69">
        <v>1397123.05</v>
      </c>
      <c r="D21" s="68">
        <v>0</v>
      </c>
      <c r="E21" s="68">
        <v>0</v>
      </c>
    </row>
    <row r="22" spans="1:5" ht="71.25" customHeight="1" x14ac:dyDescent="0.25">
      <c r="A22" s="78" t="s">
        <v>349</v>
      </c>
      <c r="B22" s="97" t="s">
        <v>350</v>
      </c>
      <c r="C22" s="69">
        <v>15449834.18</v>
      </c>
      <c r="D22" s="68">
        <v>0</v>
      </c>
      <c r="E22" s="68">
        <v>0</v>
      </c>
    </row>
    <row r="23" spans="1:5" ht="93.75" customHeight="1" x14ac:dyDescent="0.25">
      <c r="A23" s="78" t="s">
        <v>367</v>
      </c>
      <c r="B23" s="99" t="s">
        <v>368</v>
      </c>
      <c r="C23" s="69">
        <v>713798.64</v>
      </c>
      <c r="D23" s="68">
        <v>0</v>
      </c>
      <c r="E23" s="68">
        <v>0</v>
      </c>
    </row>
    <row r="24" spans="1:5" ht="37.5" customHeight="1" x14ac:dyDescent="0.25">
      <c r="A24" s="79" t="s">
        <v>369</v>
      </c>
      <c r="B24" s="100" t="s">
        <v>370</v>
      </c>
      <c r="C24" s="69">
        <f>C26+C28+C30+C32</f>
        <v>0</v>
      </c>
      <c r="D24" s="68">
        <v>0</v>
      </c>
      <c r="E24" s="68">
        <v>0</v>
      </c>
    </row>
    <row r="25" spans="1:5" ht="24" customHeight="1" x14ac:dyDescent="0.25">
      <c r="A25" s="80" t="s">
        <v>371</v>
      </c>
      <c r="B25" s="77" t="s">
        <v>372</v>
      </c>
      <c r="C25" s="69">
        <f>C26+C30+C32</f>
        <v>-17675.160000000003</v>
      </c>
      <c r="D25" s="68">
        <v>0</v>
      </c>
      <c r="E25" s="68">
        <v>0</v>
      </c>
    </row>
    <row r="26" spans="1:5" ht="54.75" customHeight="1" x14ac:dyDescent="0.25">
      <c r="A26" s="80" t="s">
        <v>373</v>
      </c>
      <c r="B26" s="89" t="s">
        <v>374</v>
      </c>
      <c r="C26" s="94">
        <f>C27</f>
        <v>-217675.16</v>
      </c>
      <c r="D26" s="95">
        <v>0</v>
      </c>
      <c r="E26" s="95">
        <v>0</v>
      </c>
    </row>
    <row r="27" spans="1:5" ht="71.25" customHeight="1" x14ac:dyDescent="0.25">
      <c r="A27" s="80" t="s">
        <v>375</v>
      </c>
      <c r="B27" s="89" t="s">
        <v>376</v>
      </c>
      <c r="C27" s="65">
        <v>-217675.16</v>
      </c>
      <c r="D27" s="65">
        <v>0</v>
      </c>
      <c r="E27" s="65">
        <v>0</v>
      </c>
    </row>
    <row r="28" spans="1:5" ht="60" customHeight="1" x14ac:dyDescent="0.25">
      <c r="A28" s="80" t="s">
        <v>377</v>
      </c>
      <c r="B28" s="78" t="s">
        <v>378</v>
      </c>
      <c r="C28" s="65">
        <f>C29</f>
        <v>17675.16</v>
      </c>
      <c r="D28" s="65">
        <v>0</v>
      </c>
      <c r="E28" s="65">
        <v>0</v>
      </c>
    </row>
    <row r="29" spans="1:5" ht="40.5" customHeight="1" x14ac:dyDescent="0.25">
      <c r="A29" s="80" t="s">
        <v>379</v>
      </c>
      <c r="B29" s="78" t="s">
        <v>380</v>
      </c>
      <c r="C29" s="65">
        <v>17675.16</v>
      </c>
      <c r="D29" s="65">
        <v>0</v>
      </c>
      <c r="E29" s="65">
        <v>0</v>
      </c>
    </row>
    <row r="30" spans="1:5" ht="45.75" customHeight="1" x14ac:dyDescent="0.25">
      <c r="A30" s="80" t="s">
        <v>381</v>
      </c>
      <c r="B30" s="78" t="s">
        <v>382</v>
      </c>
      <c r="C30" s="65">
        <v>0</v>
      </c>
      <c r="D30" s="65">
        <v>0</v>
      </c>
      <c r="E30" s="65">
        <v>0</v>
      </c>
    </row>
    <row r="31" spans="1:5" ht="63.75" customHeight="1" x14ac:dyDescent="0.25">
      <c r="A31" s="80" t="s">
        <v>383</v>
      </c>
      <c r="B31" s="78" t="s">
        <v>384</v>
      </c>
      <c r="C31" s="65">
        <v>0</v>
      </c>
      <c r="D31" s="65">
        <v>0</v>
      </c>
      <c r="E31" s="65">
        <v>0</v>
      </c>
    </row>
    <row r="32" spans="1:5" ht="53.25" customHeight="1" x14ac:dyDescent="0.25">
      <c r="A32" s="80" t="s">
        <v>385</v>
      </c>
      <c r="B32" s="78" t="s">
        <v>386</v>
      </c>
      <c r="C32" s="65">
        <f>C33</f>
        <v>200000</v>
      </c>
      <c r="D32" s="65">
        <v>0</v>
      </c>
      <c r="E32" s="65">
        <v>0</v>
      </c>
    </row>
    <row r="33" spans="1:5" ht="66" customHeight="1" x14ac:dyDescent="0.25">
      <c r="A33" s="80" t="s">
        <v>387</v>
      </c>
      <c r="B33" s="78" t="s">
        <v>388</v>
      </c>
      <c r="C33" s="65">
        <v>200000</v>
      </c>
      <c r="D33" s="65">
        <v>0</v>
      </c>
      <c r="E33" s="65">
        <v>0</v>
      </c>
    </row>
    <row r="34" spans="1:5" ht="18.75" x14ac:dyDescent="0.25">
      <c r="A34" s="82" t="s">
        <v>324</v>
      </c>
      <c r="B34" s="83" t="s">
        <v>325</v>
      </c>
      <c r="C34" s="65">
        <f>C35+C41+C38</f>
        <v>10512397.310000001</v>
      </c>
      <c r="D34" s="65">
        <v>0</v>
      </c>
      <c r="E34" s="65">
        <v>0</v>
      </c>
    </row>
    <row r="35" spans="1:5" ht="18.75" x14ac:dyDescent="0.25">
      <c r="A35" s="77" t="s">
        <v>389</v>
      </c>
      <c r="B35" s="84" t="s">
        <v>390</v>
      </c>
      <c r="C35" s="65">
        <f>C36</f>
        <v>13234.14</v>
      </c>
      <c r="D35" s="65">
        <v>0</v>
      </c>
      <c r="E35" s="65">
        <v>0</v>
      </c>
    </row>
    <row r="36" spans="1:5" ht="21.75" customHeight="1" x14ac:dyDescent="0.25">
      <c r="A36" s="85" t="s">
        <v>391</v>
      </c>
      <c r="B36" s="101" t="s">
        <v>390</v>
      </c>
      <c r="C36" s="65">
        <v>13234.14</v>
      </c>
      <c r="D36" s="65">
        <v>0</v>
      </c>
      <c r="E36" s="65">
        <v>0</v>
      </c>
    </row>
    <row r="37" spans="1:5" ht="26.25" customHeight="1" x14ac:dyDescent="0.25">
      <c r="A37" s="85" t="s">
        <v>392</v>
      </c>
      <c r="B37" s="101" t="s">
        <v>393</v>
      </c>
      <c r="C37" s="65">
        <v>0</v>
      </c>
      <c r="D37" s="65">
        <v>0</v>
      </c>
      <c r="E37" s="65">
        <v>0</v>
      </c>
    </row>
    <row r="38" spans="1:5" ht="18.75" x14ac:dyDescent="0.25">
      <c r="A38" s="77" t="s">
        <v>326</v>
      </c>
      <c r="B38" s="84" t="s">
        <v>327</v>
      </c>
      <c r="C38" s="65">
        <f>C39</f>
        <v>8304874</v>
      </c>
      <c r="D38" s="65">
        <v>0</v>
      </c>
      <c r="E38" s="65">
        <v>0</v>
      </c>
    </row>
    <row r="39" spans="1:5" ht="18.75" x14ac:dyDescent="0.25">
      <c r="A39" s="85" t="s">
        <v>328</v>
      </c>
      <c r="B39" s="84" t="s">
        <v>327</v>
      </c>
      <c r="C39" s="65">
        <f>C40</f>
        <v>8304874</v>
      </c>
      <c r="D39" s="65">
        <v>0</v>
      </c>
      <c r="E39" s="65">
        <v>0</v>
      </c>
    </row>
    <row r="40" spans="1:5" ht="21" customHeight="1" x14ac:dyDescent="0.25">
      <c r="A40" s="85" t="s">
        <v>394</v>
      </c>
      <c r="B40" s="84" t="s">
        <v>395</v>
      </c>
      <c r="C40" s="65">
        <v>8304874</v>
      </c>
      <c r="D40" s="65">
        <v>0</v>
      </c>
      <c r="E40" s="65">
        <v>0</v>
      </c>
    </row>
    <row r="41" spans="1:5" ht="27.75" customHeight="1" x14ac:dyDescent="0.25">
      <c r="A41" s="85" t="s">
        <v>396</v>
      </c>
      <c r="B41" s="89" t="s">
        <v>397</v>
      </c>
      <c r="C41" s="65">
        <f>C42</f>
        <v>2194289.17</v>
      </c>
      <c r="D41" s="65">
        <v>0</v>
      </c>
      <c r="E41" s="65">
        <v>0</v>
      </c>
    </row>
    <row r="42" spans="1:5" ht="36.75" customHeight="1" x14ac:dyDescent="0.25">
      <c r="A42" s="85" t="s">
        <v>398</v>
      </c>
      <c r="B42" s="89" t="s">
        <v>399</v>
      </c>
      <c r="C42" s="65">
        <v>2194289.17</v>
      </c>
      <c r="D42" s="65">
        <v>0</v>
      </c>
      <c r="E42" s="65">
        <v>0</v>
      </c>
    </row>
    <row r="43" spans="1:5" ht="25.5" customHeight="1" x14ac:dyDescent="0.25">
      <c r="A43" s="82" t="s">
        <v>400</v>
      </c>
      <c r="B43" s="83" t="s">
        <v>401</v>
      </c>
      <c r="C43" s="65">
        <f>C44+C46</f>
        <v>4807000</v>
      </c>
      <c r="D43" s="65">
        <f t="shared" ref="D43:E43" si="0">D44</f>
        <v>0</v>
      </c>
      <c r="E43" s="65">
        <f t="shared" si="0"/>
        <v>0</v>
      </c>
    </row>
    <row r="44" spans="1:5" ht="27.75" customHeight="1" x14ac:dyDescent="0.25">
      <c r="A44" s="77" t="s">
        <v>402</v>
      </c>
      <c r="B44" s="77" t="s">
        <v>403</v>
      </c>
      <c r="C44" s="65">
        <f>C45</f>
        <v>418000</v>
      </c>
      <c r="D44" s="65">
        <f>D45</f>
        <v>0</v>
      </c>
      <c r="E44" s="65">
        <f>E45</f>
        <v>0</v>
      </c>
    </row>
    <row r="45" spans="1:5" ht="40.5" customHeight="1" x14ac:dyDescent="0.25">
      <c r="A45" s="77" t="s">
        <v>404</v>
      </c>
      <c r="B45" s="89" t="s">
        <v>405</v>
      </c>
      <c r="C45" s="66">
        <v>418000</v>
      </c>
      <c r="D45" s="66">
        <v>0</v>
      </c>
      <c r="E45" s="66">
        <v>0</v>
      </c>
    </row>
    <row r="46" spans="1:5" ht="27" customHeight="1" x14ac:dyDescent="0.25">
      <c r="A46" s="82" t="s">
        <v>406</v>
      </c>
      <c r="B46" s="82" t="s">
        <v>407</v>
      </c>
      <c r="C46" s="66">
        <f>C47+C49</f>
        <v>4389000</v>
      </c>
      <c r="D46" s="66">
        <v>0</v>
      </c>
      <c r="E46" s="66">
        <v>0</v>
      </c>
    </row>
    <row r="47" spans="1:5" ht="29.25" customHeight="1" x14ac:dyDescent="0.25">
      <c r="A47" s="77" t="s">
        <v>408</v>
      </c>
      <c r="B47" s="77" t="s">
        <v>409</v>
      </c>
      <c r="C47" s="66">
        <f>C48</f>
        <v>4643000</v>
      </c>
      <c r="D47" s="66">
        <v>0</v>
      </c>
      <c r="E47" s="66">
        <v>0</v>
      </c>
    </row>
    <row r="48" spans="1:5" ht="27.75" customHeight="1" x14ac:dyDescent="0.25">
      <c r="A48" s="77" t="s">
        <v>410</v>
      </c>
      <c r="B48" s="89" t="s">
        <v>411</v>
      </c>
      <c r="C48" s="66">
        <v>4643000</v>
      </c>
      <c r="D48" s="66">
        <v>0</v>
      </c>
      <c r="E48" s="66">
        <v>0</v>
      </c>
    </row>
    <row r="49" spans="1:5" ht="35.25" customHeight="1" x14ac:dyDescent="0.25">
      <c r="A49" s="77" t="s">
        <v>412</v>
      </c>
      <c r="B49" s="77" t="s">
        <v>413</v>
      </c>
      <c r="C49" s="65">
        <f>C50</f>
        <v>-254000</v>
      </c>
      <c r="D49" s="65">
        <v>0</v>
      </c>
      <c r="E49" s="65">
        <v>0</v>
      </c>
    </row>
    <row r="50" spans="1:5" ht="42" customHeight="1" x14ac:dyDescent="0.25">
      <c r="A50" s="77" t="s">
        <v>414</v>
      </c>
      <c r="B50" s="89" t="s">
        <v>415</v>
      </c>
      <c r="C50" s="92">
        <v>-254000</v>
      </c>
      <c r="D50" s="92">
        <f>D26+D11</f>
        <v>0</v>
      </c>
      <c r="E50" s="92">
        <f>E26+E11</f>
        <v>0</v>
      </c>
    </row>
    <row r="51" spans="1:5" ht="22.5" customHeight="1" x14ac:dyDescent="0.25">
      <c r="A51" s="82" t="s">
        <v>329</v>
      </c>
      <c r="B51" s="83" t="s">
        <v>330</v>
      </c>
      <c r="C51" s="65">
        <f>C52</f>
        <v>743080</v>
      </c>
      <c r="D51" s="65">
        <v>0</v>
      </c>
      <c r="E51" s="65">
        <v>0</v>
      </c>
    </row>
    <row r="52" spans="1:5" ht="30" x14ac:dyDescent="0.25">
      <c r="A52" s="77" t="s">
        <v>331</v>
      </c>
      <c r="B52" s="89" t="s">
        <v>332</v>
      </c>
      <c r="C52" s="65">
        <f>C53</f>
        <v>743080</v>
      </c>
      <c r="D52" s="65">
        <v>0</v>
      </c>
      <c r="E52" s="65">
        <v>0</v>
      </c>
    </row>
    <row r="53" spans="1:5" ht="30" x14ac:dyDescent="0.25">
      <c r="A53" s="77" t="s">
        <v>333</v>
      </c>
      <c r="B53" s="89" t="s">
        <v>334</v>
      </c>
      <c r="C53" s="93">
        <v>743080</v>
      </c>
      <c r="D53" s="65">
        <v>0</v>
      </c>
      <c r="E53" s="65">
        <v>0</v>
      </c>
    </row>
    <row r="54" spans="1:5" ht="28.5" x14ac:dyDescent="0.25">
      <c r="A54" s="82" t="s">
        <v>416</v>
      </c>
      <c r="B54" s="102" t="s">
        <v>417</v>
      </c>
      <c r="C54" s="65">
        <f>C55</f>
        <v>-10.81</v>
      </c>
      <c r="D54" s="65">
        <v>0</v>
      </c>
      <c r="E54" s="65">
        <v>0</v>
      </c>
    </row>
    <row r="55" spans="1:5" ht="18.75" x14ac:dyDescent="0.25">
      <c r="A55" s="85" t="s">
        <v>418</v>
      </c>
      <c r="B55" s="77" t="s">
        <v>419</v>
      </c>
      <c r="C55" s="65">
        <f>C56</f>
        <v>-10.81</v>
      </c>
      <c r="D55" s="65">
        <v>0</v>
      </c>
      <c r="E55" s="65">
        <v>0</v>
      </c>
    </row>
    <row r="56" spans="1:5" ht="30" x14ac:dyDescent="0.25">
      <c r="A56" s="85" t="s">
        <v>420</v>
      </c>
      <c r="B56" s="77" t="s">
        <v>421</v>
      </c>
      <c r="C56" s="65">
        <v>-10.81</v>
      </c>
      <c r="D56" s="65">
        <v>0</v>
      </c>
      <c r="E56" s="65">
        <v>0</v>
      </c>
    </row>
    <row r="57" spans="1:5" ht="28.5" x14ac:dyDescent="0.25">
      <c r="A57" s="82" t="s">
        <v>422</v>
      </c>
      <c r="B57" s="102" t="s">
        <v>423</v>
      </c>
      <c r="C57" s="65">
        <f>C58+C61+C63+C65+C68+C69</f>
        <v>1287531.78</v>
      </c>
      <c r="D57" s="65">
        <v>0</v>
      </c>
      <c r="E57" s="65">
        <v>0</v>
      </c>
    </row>
    <row r="58" spans="1:5" ht="60" x14ac:dyDescent="0.25">
      <c r="A58" s="77" t="s">
        <v>424</v>
      </c>
      <c r="B58" s="89" t="s">
        <v>425</v>
      </c>
      <c r="C58" s="65">
        <f>C59</f>
        <v>1250000</v>
      </c>
      <c r="D58" s="65">
        <v>0</v>
      </c>
      <c r="E58" s="65">
        <v>0</v>
      </c>
    </row>
    <row r="59" spans="1:5" ht="45" x14ac:dyDescent="0.25">
      <c r="A59" s="77" t="s">
        <v>426</v>
      </c>
      <c r="B59" s="89" t="s">
        <v>427</v>
      </c>
      <c r="C59" s="65">
        <f>C60</f>
        <v>1250000</v>
      </c>
      <c r="D59" s="65">
        <v>0</v>
      </c>
      <c r="E59" s="65">
        <v>0</v>
      </c>
    </row>
    <row r="60" spans="1:5" ht="60" x14ac:dyDescent="0.25">
      <c r="A60" s="77" t="s">
        <v>428</v>
      </c>
      <c r="B60" s="89" t="s">
        <v>429</v>
      </c>
      <c r="C60" s="65">
        <v>1250000</v>
      </c>
      <c r="D60" s="65">
        <v>0</v>
      </c>
      <c r="E60" s="65">
        <v>0</v>
      </c>
    </row>
    <row r="61" spans="1:5" ht="60" x14ac:dyDescent="0.25">
      <c r="A61" s="77" t="s">
        <v>430</v>
      </c>
      <c r="B61" s="89" t="s">
        <v>431</v>
      </c>
      <c r="C61" s="65">
        <f>C62</f>
        <v>243812.32</v>
      </c>
      <c r="D61" s="65">
        <v>0</v>
      </c>
      <c r="E61" s="65">
        <v>0</v>
      </c>
    </row>
    <row r="62" spans="1:5" ht="45" x14ac:dyDescent="0.25">
      <c r="A62" s="77" t="s">
        <v>432</v>
      </c>
      <c r="B62" s="89" t="s">
        <v>433</v>
      </c>
      <c r="C62" s="65">
        <v>243812.32</v>
      </c>
      <c r="D62" s="65">
        <v>0</v>
      </c>
      <c r="E62" s="65">
        <v>0</v>
      </c>
    </row>
    <row r="63" spans="1:5" ht="60" x14ac:dyDescent="0.25">
      <c r="A63" s="77" t="s">
        <v>434</v>
      </c>
      <c r="B63" s="89" t="s">
        <v>435</v>
      </c>
      <c r="C63" s="65">
        <f>C64</f>
        <v>-184200</v>
      </c>
      <c r="D63" s="65">
        <v>0</v>
      </c>
      <c r="E63" s="65">
        <v>0</v>
      </c>
    </row>
    <row r="64" spans="1:5" ht="60" x14ac:dyDescent="0.25">
      <c r="A64" s="77" t="s">
        <v>436</v>
      </c>
      <c r="B64" s="89" t="s">
        <v>435</v>
      </c>
      <c r="C64" s="65">
        <v>-184200</v>
      </c>
      <c r="D64" s="65">
        <v>0</v>
      </c>
      <c r="E64" s="65">
        <v>0</v>
      </c>
    </row>
    <row r="65" spans="1:5" ht="75" x14ac:dyDescent="0.25">
      <c r="A65" s="77" t="s">
        <v>437</v>
      </c>
      <c r="B65" s="89" t="s">
        <v>438</v>
      </c>
      <c r="C65" s="65">
        <f>C66</f>
        <v>-80.540000000000006</v>
      </c>
      <c r="D65" s="65">
        <v>0</v>
      </c>
      <c r="E65" s="65">
        <v>0</v>
      </c>
    </row>
    <row r="66" spans="1:5" ht="75" x14ac:dyDescent="0.25">
      <c r="A66" s="77" t="s">
        <v>439</v>
      </c>
      <c r="B66" s="89" t="s">
        <v>438</v>
      </c>
      <c r="C66" s="65">
        <f>C67</f>
        <v>-80.540000000000006</v>
      </c>
      <c r="D66" s="65">
        <v>0</v>
      </c>
      <c r="E66" s="65">
        <v>0</v>
      </c>
    </row>
    <row r="67" spans="1:5" ht="75" x14ac:dyDescent="0.25">
      <c r="A67" s="77" t="s">
        <v>440</v>
      </c>
      <c r="B67" s="89" t="s">
        <v>438</v>
      </c>
      <c r="C67" s="65">
        <v>-80.540000000000006</v>
      </c>
      <c r="D67" s="65">
        <v>0</v>
      </c>
      <c r="E67" s="65">
        <v>0</v>
      </c>
    </row>
    <row r="68" spans="1:5" ht="45" x14ac:dyDescent="0.25">
      <c r="A68" s="77" t="s">
        <v>441</v>
      </c>
      <c r="B68" s="89" t="s">
        <v>442</v>
      </c>
      <c r="C68" s="65">
        <v>-10000</v>
      </c>
      <c r="D68" s="65">
        <v>0</v>
      </c>
      <c r="E68" s="65">
        <v>0</v>
      </c>
    </row>
    <row r="69" spans="1:5" ht="60" x14ac:dyDescent="0.25">
      <c r="A69" s="77" t="s">
        <v>443</v>
      </c>
      <c r="B69" s="89" t="s">
        <v>444</v>
      </c>
      <c r="C69" s="65">
        <f>C70</f>
        <v>-12000</v>
      </c>
      <c r="D69" s="65">
        <v>0</v>
      </c>
      <c r="E69" s="65">
        <v>0</v>
      </c>
    </row>
    <row r="70" spans="1:5" ht="60" x14ac:dyDescent="0.25">
      <c r="A70" s="77" t="s">
        <v>445</v>
      </c>
      <c r="B70" s="89" t="s">
        <v>446</v>
      </c>
      <c r="C70" s="65">
        <f>C71</f>
        <v>-12000</v>
      </c>
      <c r="D70" s="65">
        <v>0</v>
      </c>
      <c r="E70" s="65">
        <v>0</v>
      </c>
    </row>
    <row r="71" spans="1:5" ht="60" x14ac:dyDescent="0.25">
      <c r="A71" s="77" t="s">
        <v>447</v>
      </c>
      <c r="B71" s="89" t="s">
        <v>448</v>
      </c>
      <c r="C71" s="65">
        <v>-12000</v>
      </c>
      <c r="D71" s="65">
        <v>0</v>
      </c>
      <c r="E71" s="65">
        <v>0</v>
      </c>
    </row>
    <row r="72" spans="1:5" ht="18.75" x14ac:dyDescent="0.25">
      <c r="A72" s="82" t="s">
        <v>449</v>
      </c>
      <c r="B72" s="102" t="s">
        <v>450</v>
      </c>
      <c r="C72" s="65">
        <f>C73</f>
        <v>80264.75</v>
      </c>
      <c r="D72" s="65">
        <v>0</v>
      </c>
      <c r="E72" s="65">
        <v>0</v>
      </c>
    </row>
    <row r="73" spans="1:5" ht="18.75" x14ac:dyDescent="0.25">
      <c r="A73" s="77" t="s">
        <v>451</v>
      </c>
      <c r="B73" s="77" t="s">
        <v>452</v>
      </c>
      <c r="C73" s="65">
        <f>C74+C75+C76+C77</f>
        <v>80264.75</v>
      </c>
      <c r="D73" s="65">
        <v>0</v>
      </c>
      <c r="E73" s="65">
        <v>0</v>
      </c>
    </row>
    <row r="74" spans="1:5" ht="18.75" x14ac:dyDescent="0.25">
      <c r="A74" s="86" t="s">
        <v>453</v>
      </c>
      <c r="B74" s="89" t="s">
        <v>454</v>
      </c>
      <c r="C74" s="65">
        <v>77434.570000000007</v>
      </c>
      <c r="D74" s="65">
        <v>0</v>
      </c>
      <c r="E74" s="65">
        <v>0</v>
      </c>
    </row>
    <row r="75" spans="1:5" ht="18.75" x14ac:dyDescent="0.25">
      <c r="A75" s="86" t="s">
        <v>455</v>
      </c>
      <c r="B75" s="89" t="s">
        <v>456</v>
      </c>
      <c r="C75" s="65">
        <v>-122038.84</v>
      </c>
      <c r="D75" s="65">
        <v>0</v>
      </c>
      <c r="E75" s="65">
        <v>0</v>
      </c>
    </row>
    <row r="76" spans="1:5" ht="18.75" x14ac:dyDescent="0.25">
      <c r="A76" s="86" t="s">
        <v>457</v>
      </c>
      <c r="B76" s="89" t="s">
        <v>458</v>
      </c>
      <c r="C76" s="65">
        <v>-9091.7800000000007</v>
      </c>
      <c r="D76" s="65">
        <v>0</v>
      </c>
      <c r="E76" s="65">
        <v>0</v>
      </c>
    </row>
    <row r="77" spans="1:5" ht="18.75" x14ac:dyDescent="0.25">
      <c r="A77" s="86" t="s">
        <v>459</v>
      </c>
      <c r="B77" s="89" t="s">
        <v>460</v>
      </c>
      <c r="C77" s="65">
        <v>133960.79999999999</v>
      </c>
      <c r="D77" s="65">
        <v>0</v>
      </c>
      <c r="E77" s="65">
        <v>0</v>
      </c>
    </row>
    <row r="78" spans="1:5" ht="28.5" x14ac:dyDescent="0.25">
      <c r="A78" s="82" t="s">
        <v>335</v>
      </c>
      <c r="B78" s="102" t="s">
        <v>336</v>
      </c>
      <c r="C78" s="65">
        <f>C79+C82</f>
        <v>324840</v>
      </c>
      <c r="D78" s="65">
        <v>0</v>
      </c>
      <c r="E78" s="65">
        <v>0</v>
      </c>
    </row>
    <row r="79" spans="1:5" ht="18.75" x14ac:dyDescent="0.25">
      <c r="A79" s="81" t="s">
        <v>337</v>
      </c>
      <c r="B79" s="103" t="s">
        <v>338</v>
      </c>
      <c r="C79" s="65">
        <f>C80</f>
        <v>467300</v>
      </c>
      <c r="D79" s="65">
        <v>0</v>
      </c>
      <c r="E79" s="65">
        <v>0</v>
      </c>
    </row>
    <row r="80" spans="1:5" ht="25.5" x14ac:dyDescent="0.25">
      <c r="A80" s="81" t="s">
        <v>461</v>
      </c>
      <c r="B80" s="87" t="s">
        <v>462</v>
      </c>
      <c r="C80" s="65">
        <f>C81</f>
        <v>467300</v>
      </c>
      <c r="D80" s="65">
        <v>0</v>
      </c>
      <c r="E80" s="65">
        <v>0</v>
      </c>
    </row>
    <row r="81" spans="1:5" ht="25.5" x14ac:dyDescent="0.25">
      <c r="A81" s="81" t="s">
        <v>463</v>
      </c>
      <c r="B81" s="87" t="s">
        <v>462</v>
      </c>
      <c r="C81" s="65">
        <v>467300</v>
      </c>
      <c r="D81" s="65">
        <v>0</v>
      </c>
      <c r="E81" s="65">
        <v>0</v>
      </c>
    </row>
    <row r="82" spans="1:5" ht="18.75" x14ac:dyDescent="0.25">
      <c r="A82" s="81" t="s">
        <v>464</v>
      </c>
      <c r="B82" s="103" t="s">
        <v>465</v>
      </c>
      <c r="C82" s="65">
        <f>C83+C84</f>
        <v>-142460</v>
      </c>
      <c r="D82" s="65">
        <v>0</v>
      </c>
      <c r="E82" s="65">
        <v>0</v>
      </c>
    </row>
    <row r="83" spans="1:5" ht="18.75" x14ac:dyDescent="0.25">
      <c r="A83" s="81" t="s">
        <v>339</v>
      </c>
      <c r="B83" s="77" t="s">
        <v>340</v>
      </c>
      <c r="C83" s="65">
        <v>-185000</v>
      </c>
      <c r="D83" s="65">
        <v>0</v>
      </c>
      <c r="E83" s="65">
        <v>0</v>
      </c>
    </row>
    <row r="84" spans="1:5" ht="18.75" x14ac:dyDescent="0.25">
      <c r="A84" s="81" t="s">
        <v>466</v>
      </c>
      <c r="B84" s="77" t="s">
        <v>340</v>
      </c>
      <c r="C84" s="65">
        <v>42540</v>
      </c>
      <c r="D84" s="65">
        <v>0</v>
      </c>
      <c r="E84" s="65">
        <v>0</v>
      </c>
    </row>
    <row r="85" spans="1:5" ht="18.75" x14ac:dyDescent="0.25">
      <c r="A85" s="82" t="s">
        <v>467</v>
      </c>
      <c r="B85" s="102" t="s">
        <v>468</v>
      </c>
      <c r="C85" s="65">
        <f>C86+C93</f>
        <v>-18359749.030000001</v>
      </c>
      <c r="D85" s="65">
        <v>0</v>
      </c>
      <c r="E85" s="65">
        <v>0</v>
      </c>
    </row>
    <row r="86" spans="1:5" ht="60" x14ac:dyDescent="0.25">
      <c r="A86" s="77" t="s">
        <v>469</v>
      </c>
      <c r="B86" s="78" t="s">
        <v>470</v>
      </c>
      <c r="C86" s="65">
        <f>C87+C89+C91</f>
        <v>-10025416.029999999</v>
      </c>
      <c r="D86" s="65">
        <v>0</v>
      </c>
      <c r="E86" s="65">
        <v>0</v>
      </c>
    </row>
    <row r="87" spans="1:5" ht="60" x14ac:dyDescent="0.25">
      <c r="A87" s="77" t="s">
        <v>471</v>
      </c>
      <c r="B87" s="78" t="s">
        <v>472</v>
      </c>
      <c r="C87" s="65">
        <f>C88</f>
        <v>380000</v>
      </c>
      <c r="D87" s="65">
        <v>0</v>
      </c>
      <c r="E87" s="65">
        <v>0</v>
      </c>
    </row>
    <row r="88" spans="1:5" ht="60" x14ac:dyDescent="0.25">
      <c r="A88" s="77" t="s">
        <v>473</v>
      </c>
      <c r="B88" s="89" t="s">
        <v>474</v>
      </c>
      <c r="C88" s="65">
        <v>380000</v>
      </c>
      <c r="D88" s="65">
        <v>0</v>
      </c>
      <c r="E88" s="65">
        <v>0</v>
      </c>
    </row>
    <row r="89" spans="1:5" ht="60" x14ac:dyDescent="0.25">
      <c r="A89" s="77" t="s">
        <v>475</v>
      </c>
      <c r="B89" s="78" t="s">
        <v>476</v>
      </c>
      <c r="C89" s="65">
        <f>C90</f>
        <v>67699.97</v>
      </c>
      <c r="D89" s="65">
        <v>0</v>
      </c>
      <c r="E89" s="65">
        <v>0</v>
      </c>
    </row>
    <row r="90" spans="1:5" ht="60" x14ac:dyDescent="0.25">
      <c r="A90" s="77" t="s">
        <v>477</v>
      </c>
      <c r="B90" s="78" t="s">
        <v>476</v>
      </c>
      <c r="C90" s="65">
        <v>67699.97</v>
      </c>
      <c r="D90" s="65">
        <v>0</v>
      </c>
      <c r="E90" s="65">
        <v>0</v>
      </c>
    </row>
    <row r="91" spans="1:5" ht="60" x14ac:dyDescent="0.25">
      <c r="A91" s="77" t="s">
        <v>567</v>
      </c>
      <c r="B91" s="78" t="s">
        <v>472</v>
      </c>
      <c r="C91" s="65">
        <f>C92</f>
        <v>-10473116</v>
      </c>
      <c r="D91" s="65">
        <v>0</v>
      </c>
      <c r="E91" s="65">
        <v>0</v>
      </c>
    </row>
    <row r="92" spans="1:5" ht="60" x14ac:dyDescent="0.25">
      <c r="A92" s="77" t="s">
        <v>478</v>
      </c>
      <c r="B92" s="78" t="s">
        <v>472</v>
      </c>
      <c r="C92" s="65">
        <v>-10473116</v>
      </c>
      <c r="D92" s="65">
        <v>0</v>
      </c>
      <c r="E92" s="65">
        <v>0</v>
      </c>
    </row>
    <row r="93" spans="1:5" ht="30" x14ac:dyDescent="0.25">
      <c r="A93" s="77" t="s">
        <v>479</v>
      </c>
      <c r="B93" s="89" t="s">
        <v>480</v>
      </c>
      <c r="C93" s="65">
        <f>C94+C96+C98</f>
        <v>-8334333</v>
      </c>
      <c r="D93" s="65">
        <v>0</v>
      </c>
      <c r="E93" s="65">
        <v>0</v>
      </c>
    </row>
    <row r="94" spans="1:5" ht="30" x14ac:dyDescent="0.25">
      <c r="A94" s="77" t="s">
        <v>481</v>
      </c>
      <c r="B94" s="77" t="s">
        <v>482</v>
      </c>
      <c r="C94" s="65">
        <f>C95</f>
        <v>-8839137</v>
      </c>
      <c r="D94" s="65">
        <v>0</v>
      </c>
      <c r="E94" s="65">
        <v>0</v>
      </c>
    </row>
    <row r="95" spans="1:5" ht="30" x14ac:dyDescent="0.25">
      <c r="A95" s="77" t="s">
        <v>483</v>
      </c>
      <c r="B95" s="89" t="s">
        <v>484</v>
      </c>
      <c r="C95" s="65">
        <v>-8839137</v>
      </c>
      <c r="D95" s="65">
        <v>0</v>
      </c>
      <c r="E95" s="65">
        <v>0</v>
      </c>
    </row>
    <row r="96" spans="1:5" ht="30" x14ac:dyDescent="0.25">
      <c r="A96" s="77" t="s">
        <v>485</v>
      </c>
      <c r="B96" s="77" t="s">
        <v>486</v>
      </c>
      <c r="C96" s="65">
        <f>C97</f>
        <v>370400</v>
      </c>
      <c r="D96" s="65">
        <v>0</v>
      </c>
      <c r="E96" s="65">
        <v>0</v>
      </c>
    </row>
    <row r="97" spans="1:5" ht="30" x14ac:dyDescent="0.25">
      <c r="A97" s="77" t="s">
        <v>487</v>
      </c>
      <c r="B97" s="77" t="s">
        <v>486</v>
      </c>
      <c r="C97" s="65">
        <v>370400</v>
      </c>
      <c r="D97" s="65">
        <v>0</v>
      </c>
      <c r="E97" s="65">
        <v>0</v>
      </c>
    </row>
    <row r="98" spans="1:5" ht="60" x14ac:dyDescent="0.25">
      <c r="A98" s="77" t="s">
        <v>488</v>
      </c>
      <c r="B98" s="77" t="s">
        <v>489</v>
      </c>
      <c r="C98" s="65">
        <f>C99</f>
        <v>134404</v>
      </c>
      <c r="D98" s="65">
        <v>0</v>
      </c>
      <c r="E98" s="65">
        <v>0</v>
      </c>
    </row>
    <row r="99" spans="1:5" ht="60" x14ac:dyDescent="0.25">
      <c r="A99" s="77" t="s">
        <v>490</v>
      </c>
      <c r="B99" s="89" t="s">
        <v>491</v>
      </c>
      <c r="C99" s="65">
        <v>134404</v>
      </c>
      <c r="D99" s="65">
        <v>0</v>
      </c>
      <c r="E99" s="65">
        <v>0</v>
      </c>
    </row>
    <row r="100" spans="1:5" ht="18.75" x14ac:dyDescent="0.25">
      <c r="A100" s="83" t="s">
        <v>341</v>
      </c>
      <c r="B100" s="102" t="s">
        <v>342</v>
      </c>
      <c r="C100" s="65">
        <f>C101+C131+C135+C136</f>
        <v>132396</v>
      </c>
      <c r="D100" s="65">
        <v>0</v>
      </c>
      <c r="E100" s="65">
        <v>0</v>
      </c>
    </row>
    <row r="101" spans="1:5" ht="60" x14ac:dyDescent="0.25">
      <c r="A101" s="74" t="s">
        <v>492</v>
      </c>
      <c r="B101" s="74" t="s">
        <v>493</v>
      </c>
      <c r="C101" s="65">
        <f>C102+C105+C108+C111+C113+C115+C117+C121+C123+C125+C128</f>
        <v>-210969</v>
      </c>
      <c r="D101" s="65">
        <v>0</v>
      </c>
      <c r="E101" s="65">
        <v>0</v>
      </c>
    </row>
    <row r="102" spans="1:5" ht="60" x14ac:dyDescent="0.25">
      <c r="A102" s="74" t="s">
        <v>494</v>
      </c>
      <c r="B102" s="74" t="s">
        <v>493</v>
      </c>
      <c r="C102" s="65">
        <f>C103+C104</f>
        <v>-8167</v>
      </c>
      <c r="D102" s="65">
        <v>0</v>
      </c>
      <c r="E102" s="65">
        <v>0</v>
      </c>
    </row>
    <row r="103" spans="1:5" ht="60" x14ac:dyDescent="0.25">
      <c r="A103" s="74" t="s">
        <v>495</v>
      </c>
      <c r="B103" s="74" t="s">
        <v>493</v>
      </c>
      <c r="C103" s="65">
        <v>9000</v>
      </c>
      <c r="D103" s="65">
        <v>0</v>
      </c>
      <c r="E103" s="65">
        <v>0</v>
      </c>
    </row>
    <row r="104" spans="1:5" ht="60" x14ac:dyDescent="0.25">
      <c r="A104" s="74" t="s">
        <v>496</v>
      </c>
      <c r="B104" s="74" t="s">
        <v>493</v>
      </c>
      <c r="C104" s="65">
        <v>-17167</v>
      </c>
      <c r="D104" s="65">
        <v>0</v>
      </c>
      <c r="E104" s="65">
        <v>0</v>
      </c>
    </row>
    <row r="105" spans="1:5" ht="75" x14ac:dyDescent="0.25">
      <c r="A105" s="88" t="s">
        <v>497</v>
      </c>
      <c r="B105" s="75" t="s">
        <v>498</v>
      </c>
      <c r="C105" s="65">
        <f>C106+C107</f>
        <v>22300</v>
      </c>
      <c r="D105" s="65">
        <v>0</v>
      </c>
      <c r="E105" s="65">
        <v>0</v>
      </c>
    </row>
    <row r="106" spans="1:5" ht="75" x14ac:dyDescent="0.25">
      <c r="A106" s="88" t="s">
        <v>499</v>
      </c>
      <c r="B106" s="75" t="s">
        <v>498</v>
      </c>
      <c r="C106" s="65">
        <v>10000</v>
      </c>
      <c r="D106" s="65">
        <v>0</v>
      </c>
      <c r="E106" s="65">
        <v>0</v>
      </c>
    </row>
    <row r="107" spans="1:5" ht="75" x14ac:dyDescent="0.25">
      <c r="A107" s="88" t="s">
        <v>500</v>
      </c>
      <c r="B107" s="75" t="s">
        <v>498</v>
      </c>
      <c r="C107" s="65">
        <v>12300</v>
      </c>
      <c r="D107" s="65">
        <v>0</v>
      </c>
      <c r="E107" s="65">
        <v>0</v>
      </c>
    </row>
    <row r="108" spans="1:5" ht="60" x14ac:dyDescent="0.25">
      <c r="A108" s="84" t="s">
        <v>501</v>
      </c>
      <c r="B108" s="104" t="s">
        <v>502</v>
      </c>
      <c r="C108" s="65">
        <f>C109+C110</f>
        <v>39365</v>
      </c>
      <c r="D108" s="65">
        <v>0</v>
      </c>
      <c r="E108" s="65">
        <v>0</v>
      </c>
    </row>
    <row r="109" spans="1:5" ht="60" x14ac:dyDescent="0.25">
      <c r="A109" s="84" t="s">
        <v>503</v>
      </c>
      <c r="B109" s="104" t="s">
        <v>502</v>
      </c>
      <c r="C109" s="65">
        <v>33365</v>
      </c>
      <c r="D109" s="65">
        <v>0</v>
      </c>
      <c r="E109" s="65">
        <v>0</v>
      </c>
    </row>
    <row r="110" spans="1:5" ht="60" x14ac:dyDescent="0.25">
      <c r="A110" s="84" t="s">
        <v>504</v>
      </c>
      <c r="B110" s="104" t="s">
        <v>502</v>
      </c>
      <c r="C110" s="65">
        <v>6000</v>
      </c>
      <c r="D110" s="65">
        <v>0</v>
      </c>
      <c r="E110" s="65">
        <v>0</v>
      </c>
    </row>
    <row r="111" spans="1:5" ht="60" x14ac:dyDescent="0.25">
      <c r="A111" s="74" t="s">
        <v>505</v>
      </c>
      <c r="B111" s="104" t="s">
        <v>506</v>
      </c>
      <c r="C111" s="65">
        <f>C112</f>
        <v>-17834</v>
      </c>
      <c r="D111" s="65">
        <v>0</v>
      </c>
      <c r="E111" s="65">
        <v>0</v>
      </c>
    </row>
    <row r="112" spans="1:5" ht="60" x14ac:dyDescent="0.25">
      <c r="A112" s="74" t="s">
        <v>507</v>
      </c>
      <c r="B112" s="104" t="s">
        <v>506</v>
      </c>
      <c r="C112" s="65">
        <v>-17834</v>
      </c>
      <c r="D112" s="65">
        <v>0</v>
      </c>
      <c r="E112" s="65">
        <v>0</v>
      </c>
    </row>
    <row r="113" spans="1:5" ht="60" x14ac:dyDescent="0.25">
      <c r="A113" s="74" t="s">
        <v>508</v>
      </c>
      <c r="B113" s="104" t="s">
        <v>509</v>
      </c>
      <c r="C113" s="65">
        <f>C114</f>
        <v>-1333</v>
      </c>
      <c r="D113" s="65">
        <v>0</v>
      </c>
      <c r="E113" s="65">
        <v>0</v>
      </c>
    </row>
    <row r="114" spans="1:5" ht="81.75" customHeight="1" x14ac:dyDescent="0.25">
      <c r="A114" s="74" t="s">
        <v>510</v>
      </c>
      <c r="B114" s="104" t="s">
        <v>511</v>
      </c>
      <c r="C114" s="65">
        <v>-1333</v>
      </c>
      <c r="D114" s="65">
        <v>0</v>
      </c>
      <c r="E114" s="65">
        <v>0</v>
      </c>
    </row>
    <row r="115" spans="1:5" ht="42.75" customHeight="1" x14ac:dyDescent="0.25">
      <c r="A115" s="74" t="s">
        <v>512</v>
      </c>
      <c r="B115" s="104" t="s">
        <v>513</v>
      </c>
      <c r="C115" s="65">
        <f>C116</f>
        <v>-8334</v>
      </c>
      <c r="D115" s="65">
        <v>0</v>
      </c>
      <c r="E115" s="65">
        <v>0</v>
      </c>
    </row>
    <row r="116" spans="1:5" ht="60" x14ac:dyDescent="0.25">
      <c r="A116" s="74" t="s">
        <v>514</v>
      </c>
      <c r="B116" s="104" t="s">
        <v>513</v>
      </c>
      <c r="C116" s="65">
        <v>-8334</v>
      </c>
      <c r="D116" s="65">
        <v>0</v>
      </c>
      <c r="E116" s="65">
        <v>0</v>
      </c>
    </row>
    <row r="117" spans="1:5" ht="60" x14ac:dyDescent="0.25">
      <c r="A117" s="74" t="s">
        <v>515</v>
      </c>
      <c r="B117" s="104" t="s">
        <v>516</v>
      </c>
      <c r="C117" s="65">
        <f>C118</f>
        <v>-12000</v>
      </c>
      <c r="D117" s="65">
        <v>0</v>
      </c>
      <c r="E117" s="65">
        <v>0</v>
      </c>
    </row>
    <row r="118" spans="1:5" ht="60" x14ac:dyDescent="0.25">
      <c r="A118" s="74" t="s">
        <v>517</v>
      </c>
      <c r="B118" s="104" t="s">
        <v>516</v>
      </c>
      <c r="C118" s="65">
        <v>-12000</v>
      </c>
      <c r="D118" s="65">
        <v>0</v>
      </c>
      <c r="E118" s="65">
        <v>0</v>
      </c>
    </row>
    <row r="119" spans="1:5" ht="90" x14ac:dyDescent="0.25">
      <c r="A119" s="74" t="s">
        <v>568</v>
      </c>
      <c r="B119" s="104" t="s">
        <v>518</v>
      </c>
      <c r="C119" s="65">
        <v>0</v>
      </c>
      <c r="D119" s="65">
        <v>0</v>
      </c>
      <c r="E119" s="65">
        <v>0</v>
      </c>
    </row>
    <row r="120" spans="1:5" ht="90" x14ac:dyDescent="0.25">
      <c r="A120" s="74" t="s">
        <v>519</v>
      </c>
      <c r="B120" s="104" t="s">
        <v>518</v>
      </c>
      <c r="C120" s="65">
        <v>0</v>
      </c>
      <c r="D120" s="65">
        <v>0</v>
      </c>
      <c r="E120" s="65">
        <v>0</v>
      </c>
    </row>
    <row r="121" spans="1:5" ht="60" x14ac:dyDescent="0.25">
      <c r="A121" s="74" t="s">
        <v>520</v>
      </c>
      <c r="B121" s="104" t="s">
        <v>502</v>
      </c>
      <c r="C121" s="65">
        <f>C122</f>
        <v>-8921</v>
      </c>
      <c r="D121" s="65">
        <v>0</v>
      </c>
      <c r="E121" s="65">
        <v>0</v>
      </c>
    </row>
    <row r="122" spans="1:5" ht="60" x14ac:dyDescent="0.25">
      <c r="A122" s="74" t="s">
        <v>521</v>
      </c>
      <c r="B122" s="104" t="s">
        <v>502</v>
      </c>
      <c r="C122" s="65">
        <v>-8921</v>
      </c>
      <c r="D122" s="65">
        <v>0</v>
      </c>
      <c r="E122" s="65">
        <v>0</v>
      </c>
    </row>
    <row r="123" spans="1:5" ht="75" x14ac:dyDescent="0.25">
      <c r="A123" s="74" t="s">
        <v>522</v>
      </c>
      <c r="B123" s="104" t="s">
        <v>523</v>
      </c>
      <c r="C123" s="65">
        <f>C124</f>
        <v>-35000</v>
      </c>
      <c r="D123" s="65">
        <v>0</v>
      </c>
      <c r="E123" s="65">
        <v>0</v>
      </c>
    </row>
    <row r="124" spans="1:5" ht="75" x14ac:dyDescent="0.25">
      <c r="A124" s="74" t="s">
        <v>524</v>
      </c>
      <c r="B124" s="104" t="s">
        <v>523</v>
      </c>
      <c r="C124" s="65">
        <v>-35000</v>
      </c>
      <c r="D124" s="65">
        <v>0</v>
      </c>
      <c r="E124" s="65">
        <v>0</v>
      </c>
    </row>
    <row r="125" spans="1:5" ht="60" x14ac:dyDescent="0.25">
      <c r="A125" s="74" t="s">
        <v>343</v>
      </c>
      <c r="B125" s="104" t="s">
        <v>344</v>
      </c>
      <c r="C125" s="65">
        <f>C126+C127</f>
        <v>-127497</v>
      </c>
      <c r="D125" s="65">
        <v>0</v>
      </c>
      <c r="E125" s="65">
        <v>0</v>
      </c>
    </row>
    <row r="126" spans="1:5" ht="60" x14ac:dyDescent="0.25">
      <c r="A126" s="74" t="s">
        <v>525</v>
      </c>
      <c r="B126" s="104" t="s">
        <v>344</v>
      </c>
      <c r="C126" s="65">
        <v>-127497</v>
      </c>
      <c r="D126" s="65">
        <v>0</v>
      </c>
      <c r="E126" s="65">
        <v>0</v>
      </c>
    </row>
    <row r="127" spans="1:5" ht="60" x14ac:dyDescent="0.25">
      <c r="A127" s="74" t="s">
        <v>526</v>
      </c>
      <c r="B127" s="104" t="s">
        <v>344</v>
      </c>
      <c r="C127" s="65">
        <v>0</v>
      </c>
      <c r="D127" s="65">
        <v>0</v>
      </c>
      <c r="E127" s="65">
        <v>0</v>
      </c>
    </row>
    <row r="128" spans="1:5" ht="60" x14ac:dyDescent="0.25">
      <c r="A128" s="74" t="s">
        <v>527</v>
      </c>
      <c r="B128" s="74" t="s">
        <v>528</v>
      </c>
      <c r="C128" s="65">
        <f>C129+C130</f>
        <v>-53548</v>
      </c>
      <c r="D128" s="65">
        <v>0</v>
      </c>
      <c r="E128" s="65">
        <v>0</v>
      </c>
    </row>
    <row r="129" spans="1:5" ht="60" x14ac:dyDescent="0.25">
      <c r="A129" s="74" t="s">
        <v>529</v>
      </c>
      <c r="B129" s="74" t="s">
        <v>528</v>
      </c>
      <c r="C129" s="65">
        <v>-105148</v>
      </c>
      <c r="D129" s="65">
        <v>0</v>
      </c>
      <c r="E129" s="65">
        <v>0</v>
      </c>
    </row>
    <row r="130" spans="1:5" ht="60" x14ac:dyDescent="0.25">
      <c r="A130" s="74" t="s">
        <v>530</v>
      </c>
      <c r="B130" s="74" t="s">
        <v>528</v>
      </c>
      <c r="C130" s="65">
        <v>51600</v>
      </c>
      <c r="D130" s="65">
        <v>0</v>
      </c>
      <c r="E130" s="65">
        <v>0</v>
      </c>
    </row>
    <row r="131" spans="1:5" ht="45" x14ac:dyDescent="0.25">
      <c r="A131" s="88" t="s">
        <v>531</v>
      </c>
      <c r="B131" s="89" t="s">
        <v>532</v>
      </c>
      <c r="C131" s="65">
        <f>C132+C134</f>
        <v>4082</v>
      </c>
      <c r="D131" s="65">
        <v>0</v>
      </c>
      <c r="E131" s="65">
        <v>0</v>
      </c>
    </row>
    <row r="132" spans="1:5" ht="45" x14ac:dyDescent="0.25">
      <c r="A132" s="88" t="s">
        <v>533</v>
      </c>
      <c r="B132" s="89" t="s">
        <v>532</v>
      </c>
      <c r="C132" s="65">
        <f>C133</f>
        <v>2832</v>
      </c>
      <c r="D132" s="65">
        <v>0</v>
      </c>
      <c r="E132" s="65">
        <v>0</v>
      </c>
    </row>
    <row r="133" spans="1:5" ht="45" x14ac:dyDescent="0.25">
      <c r="A133" s="88" t="s">
        <v>534</v>
      </c>
      <c r="B133" s="89" t="s">
        <v>532</v>
      </c>
      <c r="C133" s="65">
        <v>2832</v>
      </c>
      <c r="D133" s="65">
        <v>0</v>
      </c>
      <c r="E133" s="65">
        <v>0</v>
      </c>
    </row>
    <row r="134" spans="1:5" ht="45" x14ac:dyDescent="0.25">
      <c r="A134" s="88" t="s">
        <v>535</v>
      </c>
      <c r="B134" s="89" t="s">
        <v>536</v>
      </c>
      <c r="C134" s="65">
        <v>1250</v>
      </c>
      <c r="D134" s="65">
        <v>0</v>
      </c>
      <c r="E134" s="65">
        <v>0</v>
      </c>
    </row>
    <row r="135" spans="1:5" ht="90" x14ac:dyDescent="0.25">
      <c r="A135" s="74" t="s">
        <v>537</v>
      </c>
      <c r="B135" s="104" t="s">
        <v>538</v>
      </c>
      <c r="C135" s="65">
        <v>-13404</v>
      </c>
      <c r="D135" s="65">
        <v>0</v>
      </c>
      <c r="E135" s="65">
        <v>0</v>
      </c>
    </row>
    <row r="136" spans="1:5" ht="75" x14ac:dyDescent="0.25">
      <c r="A136" s="74" t="s">
        <v>539</v>
      </c>
      <c r="B136" s="105" t="s">
        <v>540</v>
      </c>
      <c r="C136" s="65">
        <f>C137+C138+C139</f>
        <v>352687</v>
      </c>
      <c r="D136" s="65">
        <v>0</v>
      </c>
      <c r="E136" s="65">
        <v>0</v>
      </c>
    </row>
    <row r="137" spans="1:5" ht="75" x14ac:dyDescent="0.25">
      <c r="A137" s="74" t="s">
        <v>541</v>
      </c>
      <c r="B137" s="105" t="s">
        <v>540</v>
      </c>
      <c r="C137" s="65">
        <v>243717</v>
      </c>
      <c r="D137" s="65">
        <v>0</v>
      </c>
      <c r="E137" s="65">
        <v>0</v>
      </c>
    </row>
    <row r="138" spans="1:5" ht="75" x14ac:dyDescent="0.25">
      <c r="A138" s="74" t="s">
        <v>542</v>
      </c>
      <c r="B138" s="105" t="s">
        <v>540</v>
      </c>
      <c r="C138" s="65">
        <v>-30000</v>
      </c>
      <c r="D138" s="65">
        <v>0</v>
      </c>
      <c r="E138" s="65">
        <v>0</v>
      </c>
    </row>
    <row r="139" spans="1:5" ht="75" x14ac:dyDescent="0.25">
      <c r="A139" s="74" t="s">
        <v>542</v>
      </c>
      <c r="B139" s="105" t="s">
        <v>540</v>
      </c>
      <c r="C139" s="65">
        <v>138970</v>
      </c>
      <c r="D139" s="65">
        <v>0</v>
      </c>
      <c r="E139" s="65">
        <v>0</v>
      </c>
    </row>
    <row r="140" spans="1:5" ht="18.75" x14ac:dyDescent="0.25">
      <c r="A140" s="90" t="s">
        <v>543</v>
      </c>
      <c r="B140" s="91" t="s">
        <v>544</v>
      </c>
      <c r="C140" s="65">
        <f>C142</f>
        <v>-12750</v>
      </c>
      <c r="D140" s="65">
        <v>0</v>
      </c>
      <c r="E140" s="65">
        <v>0</v>
      </c>
    </row>
    <row r="141" spans="1:5" ht="30" x14ac:dyDescent="0.25">
      <c r="A141" s="74" t="s">
        <v>545</v>
      </c>
      <c r="B141" s="104" t="s">
        <v>546</v>
      </c>
      <c r="C141" s="65">
        <v>0</v>
      </c>
      <c r="D141" s="65">
        <v>0</v>
      </c>
      <c r="E141" s="65">
        <v>0</v>
      </c>
    </row>
    <row r="142" spans="1:5" ht="18.75" x14ac:dyDescent="0.25">
      <c r="A142" s="74" t="s">
        <v>547</v>
      </c>
      <c r="B142" s="104" t="s">
        <v>548</v>
      </c>
      <c r="C142" s="65">
        <f>C143</f>
        <v>-12750</v>
      </c>
      <c r="D142" s="65">
        <v>0</v>
      </c>
      <c r="E142" s="65">
        <v>0</v>
      </c>
    </row>
    <row r="143" spans="1:5" ht="30" x14ac:dyDescent="0.25">
      <c r="A143" s="74" t="s">
        <v>549</v>
      </c>
      <c r="B143" s="75" t="s">
        <v>550</v>
      </c>
      <c r="C143" s="65">
        <f>C144+C145+C146+C147+C148+C149+C150+C151</f>
        <v>-12750</v>
      </c>
      <c r="D143" s="65">
        <v>0</v>
      </c>
      <c r="E143" s="65">
        <v>0</v>
      </c>
    </row>
    <row r="144" spans="1:5" ht="50.25" customHeight="1" x14ac:dyDescent="0.25">
      <c r="A144" s="77" t="s">
        <v>551</v>
      </c>
      <c r="B144" s="106" t="s">
        <v>552</v>
      </c>
      <c r="C144" s="65">
        <v>-637.5</v>
      </c>
      <c r="D144" s="65">
        <v>0</v>
      </c>
      <c r="E144" s="65">
        <v>0</v>
      </c>
    </row>
    <row r="145" spans="1:5" ht="60" x14ac:dyDescent="0.25">
      <c r="A145" s="77" t="s">
        <v>553</v>
      </c>
      <c r="B145" s="107" t="s">
        <v>554</v>
      </c>
      <c r="C145" s="65">
        <v>0</v>
      </c>
      <c r="D145" s="65">
        <v>0</v>
      </c>
      <c r="E145" s="65">
        <v>0</v>
      </c>
    </row>
    <row r="146" spans="1:5" ht="45" x14ac:dyDescent="0.25">
      <c r="A146" s="77" t="s">
        <v>555</v>
      </c>
      <c r="B146" s="107" t="s">
        <v>556</v>
      </c>
      <c r="C146" s="65">
        <v>0</v>
      </c>
      <c r="D146" s="65">
        <v>0</v>
      </c>
      <c r="E146" s="65">
        <v>0</v>
      </c>
    </row>
    <row r="147" spans="1:5" ht="30" x14ac:dyDescent="0.25">
      <c r="A147" s="77" t="s">
        <v>557</v>
      </c>
      <c r="B147" s="107" t="s">
        <v>558</v>
      </c>
      <c r="C147" s="65">
        <v>0</v>
      </c>
      <c r="D147" s="65">
        <v>0</v>
      </c>
      <c r="E147" s="65">
        <v>0</v>
      </c>
    </row>
    <row r="148" spans="1:5" ht="60" x14ac:dyDescent="0.25">
      <c r="A148" s="77" t="s">
        <v>559</v>
      </c>
      <c r="B148" s="107" t="s">
        <v>560</v>
      </c>
      <c r="C148" s="65">
        <v>-637.5</v>
      </c>
      <c r="D148" s="65">
        <v>0</v>
      </c>
      <c r="E148" s="65">
        <v>0</v>
      </c>
    </row>
    <row r="149" spans="1:5" ht="45" x14ac:dyDescent="0.25">
      <c r="A149" s="77" t="s">
        <v>561</v>
      </c>
      <c r="B149" s="107" t="s">
        <v>562</v>
      </c>
      <c r="C149" s="65">
        <v>0</v>
      </c>
      <c r="D149" s="65">
        <v>0</v>
      </c>
      <c r="E149" s="65">
        <v>0</v>
      </c>
    </row>
    <row r="150" spans="1:5" ht="45" x14ac:dyDescent="0.25">
      <c r="A150" s="77" t="s">
        <v>563</v>
      </c>
      <c r="B150" s="107" t="s">
        <v>564</v>
      </c>
      <c r="C150" s="65">
        <v>-11475</v>
      </c>
      <c r="D150" s="65">
        <v>0</v>
      </c>
      <c r="E150" s="65">
        <v>0</v>
      </c>
    </row>
    <row r="151" spans="1:5" ht="45" x14ac:dyDescent="0.25">
      <c r="A151" s="77" t="s">
        <v>565</v>
      </c>
      <c r="B151" s="107" t="s">
        <v>566</v>
      </c>
      <c r="C151" s="65">
        <v>0</v>
      </c>
      <c r="D151" s="65">
        <v>0</v>
      </c>
      <c r="E151" s="65">
        <v>0</v>
      </c>
    </row>
    <row r="152" spans="1:5" ht="15.75" x14ac:dyDescent="0.25">
      <c r="A152" s="127" t="s">
        <v>570</v>
      </c>
      <c r="B152" s="128" t="s">
        <v>571</v>
      </c>
      <c r="C152" s="129">
        <f>C153+C174</f>
        <v>7519866.2599999998</v>
      </c>
      <c r="D152" s="130">
        <v>0</v>
      </c>
      <c r="E152" s="130">
        <v>0</v>
      </c>
    </row>
    <row r="153" spans="1:5" ht="31.5" x14ac:dyDescent="0.25">
      <c r="A153" s="108" t="s">
        <v>572</v>
      </c>
      <c r="B153" s="109" t="s">
        <v>573</v>
      </c>
      <c r="C153" s="110">
        <f>C154+C157+C164+C171</f>
        <v>7561781.9100000001</v>
      </c>
      <c r="D153" s="110">
        <v>0</v>
      </c>
      <c r="E153" s="110">
        <v>0</v>
      </c>
    </row>
    <row r="154" spans="1:5" ht="15.75" x14ac:dyDescent="0.25">
      <c r="A154" s="111" t="s">
        <v>574</v>
      </c>
      <c r="B154" s="109" t="s">
        <v>575</v>
      </c>
      <c r="C154" s="110">
        <f>C155</f>
        <v>8000000</v>
      </c>
      <c r="D154" s="110">
        <v>0</v>
      </c>
      <c r="E154" s="110">
        <v>0</v>
      </c>
    </row>
    <row r="155" spans="1:5" ht="31.5" x14ac:dyDescent="0.25">
      <c r="A155" s="113" t="s">
        <v>607</v>
      </c>
      <c r="B155" s="109" t="s">
        <v>605</v>
      </c>
      <c r="C155" s="112">
        <f>C156</f>
        <v>8000000</v>
      </c>
      <c r="D155" s="112">
        <v>0</v>
      </c>
      <c r="E155" s="112">
        <v>0</v>
      </c>
    </row>
    <row r="156" spans="1:5" ht="31.5" x14ac:dyDescent="0.25">
      <c r="A156" s="113" t="s">
        <v>606</v>
      </c>
      <c r="B156" s="114" t="s">
        <v>605</v>
      </c>
      <c r="C156" s="112">
        <v>8000000</v>
      </c>
      <c r="D156" s="112">
        <v>0</v>
      </c>
      <c r="E156" s="112">
        <v>0</v>
      </c>
    </row>
    <row r="157" spans="1:5" ht="18.75" x14ac:dyDescent="0.3">
      <c r="A157" s="115" t="s">
        <v>576</v>
      </c>
      <c r="B157" s="116" t="s">
        <v>577</v>
      </c>
      <c r="C157" s="117">
        <f>C160+C162</f>
        <v>-950732</v>
      </c>
      <c r="D157" s="117">
        <v>0</v>
      </c>
      <c r="E157" s="117">
        <v>0</v>
      </c>
    </row>
    <row r="158" spans="1:5" ht="93.75" hidden="1" x14ac:dyDescent="0.3">
      <c r="A158" s="118" t="s">
        <v>578</v>
      </c>
      <c r="B158" s="119" t="s">
        <v>579</v>
      </c>
      <c r="C158" s="65">
        <f>C159</f>
        <v>0</v>
      </c>
      <c r="D158" s="65">
        <v>0</v>
      </c>
      <c r="E158" s="65">
        <v>0</v>
      </c>
    </row>
    <row r="159" spans="1:5" ht="93.75" hidden="1" x14ac:dyDescent="0.3">
      <c r="A159" s="118" t="s">
        <v>580</v>
      </c>
      <c r="B159" s="119" t="s">
        <v>581</v>
      </c>
      <c r="C159" s="65"/>
      <c r="D159" s="65">
        <v>0</v>
      </c>
      <c r="E159" s="65">
        <v>0</v>
      </c>
    </row>
    <row r="160" spans="1:5" ht="93.75" hidden="1" x14ac:dyDescent="0.3">
      <c r="A160" s="118" t="s">
        <v>578</v>
      </c>
      <c r="B160" s="119" t="s">
        <v>582</v>
      </c>
      <c r="C160" s="65"/>
      <c r="D160" s="65">
        <v>0</v>
      </c>
      <c r="E160" s="65">
        <v>0</v>
      </c>
    </row>
    <row r="161" spans="1:5" ht="93.75" hidden="1" x14ac:dyDescent="0.3">
      <c r="A161" s="118" t="s">
        <v>580</v>
      </c>
      <c r="B161" s="119" t="s">
        <v>581</v>
      </c>
      <c r="C161" s="65"/>
      <c r="D161" s="65">
        <v>0</v>
      </c>
      <c r="E161" s="65">
        <v>0</v>
      </c>
    </row>
    <row r="162" spans="1:5" ht="18.75" x14ac:dyDescent="0.3">
      <c r="A162" s="118" t="s">
        <v>583</v>
      </c>
      <c r="B162" s="119" t="s">
        <v>584</v>
      </c>
      <c r="C162" s="65">
        <f>C163</f>
        <v>-950732</v>
      </c>
      <c r="D162" s="65">
        <v>0</v>
      </c>
      <c r="E162" s="65">
        <v>0</v>
      </c>
    </row>
    <row r="163" spans="1:5" ht="18.75" x14ac:dyDescent="0.3">
      <c r="A163" s="118" t="s">
        <v>585</v>
      </c>
      <c r="B163" s="119" t="s">
        <v>586</v>
      </c>
      <c r="C163" s="65">
        <v>-950732</v>
      </c>
      <c r="D163" s="65">
        <v>0</v>
      </c>
      <c r="E163" s="65">
        <v>0</v>
      </c>
    </row>
    <row r="164" spans="1:5" ht="18.75" x14ac:dyDescent="0.3">
      <c r="A164" s="115" t="s">
        <v>587</v>
      </c>
      <c r="B164" s="116" t="s">
        <v>588</v>
      </c>
      <c r="C164" s="117">
        <f>C165+C167+C169</f>
        <v>-7484905.1600000001</v>
      </c>
      <c r="D164" s="65">
        <v>0</v>
      </c>
      <c r="E164" s="65">
        <v>0</v>
      </c>
    </row>
    <row r="165" spans="1:5" ht="56.25" x14ac:dyDescent="0.3">
      <c r="A165" s="118" t="s">
        <v>589</v>
      </c>
      <c r="B165" s="119" t="s">
        <v>590</v>
      </c>
      <c r="C165" s="65">
        <f>C166</f>
        <v>420038.84</v>
      </c>
      <c r="D165" s="65">
        <v>0</v>
      </c>
      <c r="E165" s="65">
        <v>0</v>
      </c>
    </row>
    <row r="166" spans="1:5" ht="56.25" x14ac:dyDescent="0.3">
      <c r="A166" s="118" t="s">
        <v>591</v>
      </c>
      <c r="B166" s="119" t="s">
        <v>592</v>
      </c>
      <c r="C166" s="65">
        <v>420038.84</v>
      </c>
      <c r="D166" s="65">
        <v>0</v>
      </c>
      <c r="E166" s="65">
        <v>0</v>
      </c>
    </row>
    <row r="167" spans="1:5" ht="37.5" x14ac:dyDescent="0.3">
      <c r="A167" s="118" t="s">
        <v>609</v>
      </c>
      <c r="B167" s="119" t="s">
        <v>610</v>
      </c>
      <c r="C167" s="65">
        <f>C168</f>
        <v>-6993100</v>
      </c>
      <c r="D167" s="65">
        <v>0</v>
      </c>
      <c r="E167" s="65">
        <v>0</v>
      </c>
    </row>
    <row r="168" spans="1:5" ht="37.5" x14ac:dyDescent="0.3">
      <c r="A168" s="118" t="s">
        <v>608</v>
      </c>
      <c r="B168" s="119" t="s">
        <v>610</v>
      </c>
      <c r="C168" s="65">
        <v>-6993100</v>
      </c>
      <c r="D168" s="65">
        <v>0</v>
      </c>
      <c r="E168" s="65">
        <v>0</v>
      </c>
    </row>
    <row r="169" spans="1:5" ht="75" x14ac:dyDescent="0.3">
      <c r="A169" s="126" t="s">
        <v>613</v>
      </c>
      <c r="B169" s="119" t="s">
        <v>611</v>
      </c>
      <c r="C169" s="65">
        <f>C170</f>
        <v>-911844</v>
      </c>
      <c r="D169" s="65">
        <v>0</v>
      </c>
      <c r="E169" s="65">
        <v>0</v>
      </c>
    </row>
    <row r="170" spans="1:5" ht="75" x14ac:dyDescent="0.3">
      <c r="A170" s="126" t="s">
        <v>612</v>
      </c>
      <c r="B170" s="119" t="s">
        <v>611</v>
      </c>
      <c r="C170" s="65">
        <v>-911844</v>
      </c>
      <c r="D170" s="65">
        <v>0</v>
      </c>
      <c r="E170" s="65">
        <v>0</v>
      </c>
    </row>
    <row r="171" spans="1:5" ht="37.5" x14ac:dyDescent="0.3">
      <c r="A171" s="120" t="s">
        <v>593</v>
      </c>
      <c r="B171" s="116" t="s">
        <v>594</v>
      </c>
      <c r="C171" s="117">
        <f>C172</f>
        <v>7997419.0700000003</v>
      </c>
      <c r="D171" s="65">
        <f t="shared" ref="D171:E171" si="1">D172</f>
        <v>0</v>
      </c>
      <c r="E171" s="65">
        <f t="shared" si="1"/>
        <v>0</v>
      </c>
    </row>
    <row r="172" spans="1:5" ht="18.75" x14ac:dyDescent="0.3">
      <c r="A172" s="121" t="s">
        <v>595</v>
      </c>
      <c r="B172" s="119" t="s">
        <v>596</v>
      </c>
      <c r="C172" s="65">
        <f>C173</f>
        <v>7997419.0700000003</v>
      </c>
      <c r="D172" s="65">
        <f>D173</f>
        <v>0</v>
      </c>
      <c r="E172" s="65">
        <f>E173</f>
        <v>0</v>
      </c>
    </row>
    <row r="173" spans="1:5" ht="37.5" x14ac:dyDescent="0.3">
      <c r="A173" s="122" t="s">
        <v>597</v>
      </c>
      <c r="B173" s="123" t="s">
        <v>598</v>
      </c>
      <c r="C173" s="66">
        <v>7997419.0700000003</v>
      </c>
      <c r="D173" s="66">
        <v>0</v>
      </c>
      <c r="E173" s="66">
        <v>0</v>
      </c>
    </row>
    <row r="174" spans="1:5" ht="56.25" x14ac:dyDescent="0.3">
      <c r="A174" s="115" t="s">
        <v>599</v>
      </c>
      <c r="B174" s="124" t="s">
        <v>600</v>
      </c>
      <c r="C174" s="125">
        <f>C175</f>
        <v>-41915.65</v>
      </c>
      <c r="D174" s="125">
        <v>0</v>
      </c>
      <c r="E174" s="125">
        <v>0</v>
      </c>
    </row>
    <row r="175" spans="1:5" ht="56.25" x14ac:dyDescent="0.3">
      <c r="A175" s="118" t="s">
        <v>601</v>
      </c>
      <c r="B175" s="123" t="s">
        <v>602</v>
      </c>
      <c r="C175" s="66">
        <f>C176</f>
        <v>-41915.65</v>
      </c>
      <c r="D175" s="66">
        <v>0</v>
      </c>
      <c r="E175" s="66">
        <v>0</v>
      </c>
    </row>
    <row r="176" spans="1:5" ht="56.25" x14ac:dyDescent="0.3">
      <c r="A176" s="118" t="s">
        <v>603</v>
      </c>
      <c r="B176" s="123" t="s">
        <v>604</v>
      </c>
      <c r="C176" s="66">
        <v>-41915.65</v>
      </c>
      <c r="D176" s="66">
        <v>0</v>
      </c>
      <c r="E176" s="66">
        <v>0</v>
      </c>
    </row>
    <row r="177" spans="1:5" ht="18.75" x14ac:dyDescent="0.3">
      <c r="A177" s="118"/>
      <c r="B177" s="116" t="s">
        <v>614</v>
      </c>
      <c r="C177" s="117">
        <f>C152+C11</f>
        <v>7034866.2599999961</v>
      </c>
      <c r="D177" s="117">
        <v>0</v>
      </c>
      <c r="E177" s="117">
        <v>0</v>
      </c>
    </row>
  </sheetData>
  <autoFilter ref="A10:E10"/>
  <sortState ref="A249:L260">
    <sortCondition ref="A249:A260"/>
  </sortState>
  <mergeCells count="5">
    <mergeCell ref="A9:E9"/>
    <mergeCell ref="C1:E1"/>
    <mergeCell ref="C2:E3"/>
    <mergeCell ref="C4:E5"/>
    <mergeCell ref="A8:K8"/>
  </mergeCells>
  <hyperlinks>
    <hyperlink ref="B107" r:id="rId1" location="dst100326" display="http://www.consultant.ru/document/cons_doc_LAW_345916/52036e1ad52676ae67c9216d517b314873694400/ - dst100326"/>
    <hyperlink ref="B106" r:id="rId2" location="dst100326" display="http://www.consultant.ru/document/cons_doc_LAW_345916/52036e1ad52676ae67c9216d517b314873694400/ - dst100326"/>
    <hyperlink ref="B105" r:id="rId3" location="dst100326" display="http://www.consultant.ru/document/cons_doc_LAW_345916/52036e1ad52676ae67c9216d517b314873694400/ - dst100326"/>
  </hyperlinks>
  <pageMargins left="0.55118110236220474" right="0.27559055118110237" top="0.31496062992125984" bottom="0.15748031496062992" header="0.15748031496062992" footer="0.15748031496062992"/>
  <pageSetup paperSize="9" scale="52" fitToHeight="0" orientation="portrait" r:id="rId4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7" customWidth="1"/>
  </cols>
  <sheetData>
    <row r="1" spans="1:9" ht="61.5" customHeight="1" x14ac:dyDescent="0.25">
      <c r="A1" s="136" t="s">
        <v>313</v>
      </c>
      <c r="B1" s="136"/>
      <c r="C1" s="136"/>
      <c r="D1" s="136"/>
      <c r="E1" s="136"/>
      <c r="F1" s="136"/>
      <c r="G1" s="136"/>
      <c r="H1" s="136"/>
      <c r="I1" s="136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37" t="s">
        <v>279</v>
      </c>
      <c r="B3" s="137"/>
      <c r="C3" s="137"/>
      <c r="D3" s="137"/>
      <c r="E3" s="137"/>
      <c r="F3" s="137"/>
      <c r="G3" s="137"/>
      <c r="H3" s="137"/>
      <c r="I3" s="137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37" t="s">
        <v>280</v>
      </c>
      <c r="B6" s="137"/>
      <c r="C6" s="137"/>
      <c r="D6" s="137"/>
      <c r="E6" s="137"/>
      <c r="F6" s="137"/>
      <c r="G6" s="137"/>
      <c r="H6" s="137"/>
      <c r="I6" s="137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37" t="s">
        <v>281</v>
      </c>
      <c r="B8" s="137"/>
      <c r="C8" s="137"/>
      <c r="D8" s="137"/>
      <c r="E8" s="137"/>
      <c r="F8" s="137"/>
      <c r="G8" s="137"/>
      <c r="H8" s="137"/>
      <c r="I8" s="137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37" t="s">
        <v>282</v>
      </c>
      <c r="B11" s="137"/>
      <c r="C11" s="137"/>
      <c r="D11" s="137"/>
      <c r="E11" s="137"/>
      <c r="F11" s="137"/>
      <c r="G11" s="137"/>
      <c r="H11" s="137"/>
      <c r="I11" s="137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37" t="s">
        <v>283</v>
      </c>
      <c r="B24" s="137"/>
      <c r="C24" s="137"/>
      <c r="D24" s="137"/>
      <c r="E24" s="137"/>
      <c r="F24" s="137"/>
      <c r="G24" s="137"/>
      <c r="H24" s="137"/>
      <c r="I24" s="137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37" t="s">
        <v>284</v>
      </c>
      <c r="B29" s="137"/>
      <c r="C29" s="137"/>
      <c r="D29" s="137"/>
      <c r="E29" s="137"/>
      <c r="F29" s="137"/>
      <c r="G29" s="137"/>
      <c r="H29" s="137"/>
      <c r="I29" s="137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37" t="s">
        <v>285</v>
      </c>
      <c r="B37" s="137"/>
      <c r="C37" s="137"/>
      <c r="D37" s="137"/>
      <c r="E37" s="137"/>
      <c r="F37" s="137"/>
      <c r="G37" s="137"/>
      <c r="H37" s="137"/>
      <c r="I37" s="137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6" t="s">
        <v>300</v>
      </c>
    </row>
    <row r="46" spans="1:9" ht="24" hidden="1" customHeight="1" x14ac:dyDescent="0.25">
      <c r="A46" s="137" t="s">
        <v>286</v>
      </c>
      <c r="B46" s="137"/>
      <c r="C46" s="137"/>
      <c r="D46" s="137"/>
      <c r="E46" s="137"/>
      <c r="F46" s="137"/>
      <c r="G46" s="137"/>
      <c r="H46" s="137"/>
      <c r="I46" s="137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6" t="s">
        <v>300</v>
      </c>
    </row>
    <row r="49" spans="1:9" ht="24" hidden="1" customHeight="1" x14ac:dyDescent="0.25">
      <c r="A49" s="137" t="s">
        <v>287</v>
      </c>
      <c r="B49" s="137"/>
      <c r="C49" s="137"/>
      <c r="D49" s="137"/>
      <c r="E49" s="137"/>
      <c r="F49" s="137"/>
      <c r="G49" s="137"/>
      <c r="H49" s="137"/>
      <c r="I49" s="137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37" t="s">
        <v>288</v>
      </c>
      <c r="B56" s="137"/>
      <c r="C56" s="137"/>
      <c r="D56" s="137"/>
      <c r="E56" s="137"/>
      <c r="F56" s="137"/>
      <c r="G56" s="137"/>
      <c r="H56" s="137"/>
      <c r="I56" s="137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37" t="s">
        <v>289</v>
      </c>
      <c r="B62" s="137"/>
      <c r="C62" s="137"/>
      <c r="D62" s="137"/>
      <c r="E62" s="137"/>
      <c r="F62" s="137"/>
      <c r="G62" s="137"/>
      <c r="H62" s="137"/>
      <c r="I62" s="137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37" t="s">
        <v>290</v>
      </c>
      <c r="B65" s="137"/>
      <c r="C65" s="137"/>
      <c r="D65" s="137"/>
      <c r="E65" s="137"/>
      <c r="F65" s="137"/>
      <c r="G65" s="137"/>
      <c r="H65" s="137"/>
      <c r="I65" s="137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6" customFormat="1" ht="26.25" hidden="1" customHeight="1" x14ac:dyDescent="0.25">
      <c r="A68" s="138" t="s">
        <v>314</v>
      </c>
      <c r="B68" s="138"/>
      <c r="C68" s="138"/>
      <c r="D68" s="53">
        <f>SUM(D4:D67)</f>
        <v>8140893901.4700003</v>
      </c>
      <c r="E68" s="53">
        <f>SUM(E4:E67)</f>
        <v>958985284.16869545</v>
      </c>
      <c r="F68" s="53">
        <f>SUM(F4:F67)</f>
        <v>355600027.06</v>
      </c>
      <c r="G68" s="57">
        <f>E68/(E68+D68)</f>
        <v>0.10538439737553362</v>
      </c>
      <c r="H68" s="54"/>
      <c r="I68" s="55"/>
    </row>
    <row r="69" spans="1:9" s="56" customFormat="1" ht="26.25" hidden="1" customHeight="1" x14ac:dyDescent="0.25">
      <c r="A69" s="139" t="s">
        <v>315</v>
      </c>
      <c r="B69" s="139"/>
      <c r="C69" s="139"/>
      <c r="D69" s="53">
        <f>SUM(D4:D67)-D19-D20-D21-D22-D23-D36-D45-D48-D64</f>
        <v>6579473109.1000004</v>
      </c>
      <c r="E69" s="53">
        <f>SUM(E4:E67)-E19-E20-E21-E22-E23-E36-E45-E48-E64</f>
        <v>677952696.9686954</v>
      </c>
      <c r="F69" s="53">
        <f>SUM(F4:F67)-F19-F20-F21-F22-F23-F36-F45-F48-F64</f>
        <v>350828024.94999999</v>
      </c>
      <c r="G69" s="57">
        <f>E69/(E69+D69)</f>
        <v>9.3415036554943209E-2</v>
      </c>
      <c r="H69" s="54"/>
      <c r="I69" s="55"/>
    </row>
    <row r="70" spans="1:9" s="50" customFormat="1" ht="23.25" hidden="1" customHeight="1" x14ac:dyDescent="0.25">
      <c r="B70" s="51" t="s">
        <v>304</v>
      </c>
      <c r="I70" s="49"/>
    </row>
    <row r="71" spans="1:9" ht="23.25" hidden="1" customHeight="1" x14ac:dyDescent="0.25">
      <c r="B71" s="51" t="s">
        <v>310</v>
      </c>
    </row>
    <row r="72" spans="1:9" ht="23.25" hidden="1" customHeight="1" x14ac:dyDescent="0.25">
      <c r="B72" s="52" t="s">
        <v>305</v>
      </c>
    </row>
    <row r="73" spans="1:9" ht="23.25" hidden="1" customHeight="1" x14ac:dyDescent="0.25">
      <c r="B73" s="52" t="s">
        <v>306</v>
      </c>
    </row>
    <row r="74" spans="1:9" ht="23.25" hidden="1" customHeight="1" x14ac:dyDescent="0.25">
      <c r="B74" s="51" t="s">
        <v>311</v>
      </c>
    </row>
    <row r="75" spans="1:9" ht="23.25" hidden="1" customHeight="1" x14ac:dyDescent="0.25">
      <c r="B75" s="52" t="s">
        <v>312</v>
      </c>
    </row>
    <row r="76" spans="1:9" ht="18.75" x14ac:dyDescent="0.3">
      <c r="B76" s="48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Work</cp:lastModifiedBy>
  <cp:lastPrinted>2025-11-17T11:55:04Z</cp:lastPrinted>
  <dcterms:created xsi:type="dcterms:W3CDTF">2018-12-25T15:55:39Z</dcterms:created>
  <dcterms:modified xsi:type="dcterms:W3CDTF">2025-12-23T06:25:28Z</dcterms:modified>
</cp:coreProperties>
</file>